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16.xml" ContentType="application/vnd.openxmlformats-officedocument.drawing+xml"/>
  <Override PartName="/xl/worksheets/sheet5.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580" windowHeight="8835" activeTab="0"/>
  </bookViews>
  <sheets>
    <sheet name="Menú" sheetId="1" r:id="rId1"/>
    <sheet name="Ejercicios" sheetId="2" r:id="rId2"/>
    <sheet name="Gráficas" sheetId="3" r:id="rId3"/>
    <sheet name="Ejemplos" sheetId="4" r:id="rId4"/>
    <sheet name="Gráficas_Res" sheetId="5" r:id="rId5"/>
  </sheets>
  <definedNames>
    <definedName name="_Toc128278064" localSheetId="3">'Ejemplos'!#REF!</definedName>
    <definedName name="_Toc128278076" localSheetId="3">'Ejemplos'!$A$303</definedName>
    <definedName name="D_02">'Ejemplos'!$A$10</definedName>
    <definedName name="D_03">'Ejemplos'!$A$38</definedName>
    <definedName name="D_04">'Ejemplos'!$A$71</definedName>
    <definedName name="D_06">'Ejemplos'!$A$131</definedName>
    <definedName name="D_07">'Ejemplos'!#REF!</definedName>
    <definedName name="D_08">'Ejemplos'!$K$158</definedName>
    <definedName name="D_09">'Ejemplos'!$A$186</definedName>
    <definedName name="D_10">'Ejemplos'!$A$212</definedName>
    <definedName name="D_11">'Ejemplos'!$A$244</definedName>
    <definedName name="D_12">'Ejemplos'!#REF!</definedName>
    <definedName name="D_13">'Ejemplos'!#REF!</definedName>
    <definedName name="D_14.">'Ejemplos'!#REF!</definedName>
    <definedName name="D_15">'Ejemplos'!#REF!</definedName>
    <definedName name="D_16">'Ejemplos'!$A$360</definedName>
    <definedName name="D_20">'Ejemplos'!$A$475</definedName>
    <definedName name="D_24">'Ejemplos'!$A$591</definedName>
    <definedName name="IN_01">'Menú'!$A$50</definedName>
  </definedNames>
  <calcPr fullCalcOnLoad="1"/>
</workbook>
</file>

<file path=xl/sharedStrings.xml><?xml version="1.0" encoding="utf-8"?>
<sst xmlns="http://schemas.openxmlformats.org/spreadsheetml/2006/main" count="369" uniqueCount="105">
  <si>
    <t>Las coordenadas rectangulares.</t>
  </si>
  <si>
    <t>Segmento de recta y ángulo.</t>
  </si>
  <si>
    <t>Modelo Lineal</t>
  </si>
  <si>
    <t>Intersectada</t>
  </si>
  <si>
    <t>Pendiente</t>
  </si>
  <si>
    <t>x</t>
  </si>
  <si>
    <t>Dominio</t>
  </si>
  <si>
    <t>Rango</t>
  </si>
  <si>
    <t>y</t>
  </si>
  <si>
    <t>Incremento x</t>
  </si>
  <si>
    <t>Radio</t>
  </si>
  <si>
    <t>Grados</t>
  </si>
  <si>
    <t>X</t>
  </si>
  <si>
    <t>Y</t>
  </si>
  <si>
    <t>El radio negativo y los cuadrantes Izquierdos.</t>
  </si>
  <si>
    <t>Angulos</t>
  </si>
  <si>
    <t>Ángulo en</t>
  </si>
  <si>
    <t>Radianes</t>
  </si>
  <si>
    <t>Punto Polar</t>
  </si>
  <si>
    <t>P. Rectangulares</t>
  </si>
  <si>
    <t>Recorrido de la función</t>
  </si>
  <si>
    <t>x: Coseno A</t>
  </si>
  <si>
    <t>y: Seno A</t>
  </si>
  <si>
    <t>x = Coseno</t>
  </si>
  <si>
    <t>y = Seno</t>
  </si>
  <si>
    <t>Función:</t>
  </si>
  <si>
    <t xml:space="preserve">Ángulos que pueden representar varios casos: Ejemplos iniciando en -2. </t>
  </si>
  <si>
    <t>Funciones representadas por los mismos ángulos. Ejemplo HE iniciando en 0°.</t>
  </si>
  <si>
    <t>Radio r</t>
  </si>
  <si>
    <t>Ángulo</t>
  </si>
  <si>
    <t>Cambio de coordenadas polares a rectangulares.</t>
  </si>
  <si>
    <t xml:space="preserve">Radio </t>
  </si>
  <si>
    <t>Coseno</t>
  </si>
  <si>
    <t>Seno</t>
  </si>
  <si>
    <t>Valor de x</t>
  </si>
  <si>
    <t>valor de y</t>
  </si>
  <si>
    <t>i</t>
  </si>
  <si>
    <t>Ángulo radianes</t>
  </si>
  <si>
    <t>Ángulo en Grados</t>
  </si>
  <si>
    <t>Ángulos</t>
  </si>
  <si>
    <t>yi</t>
  </si>
  <si>
    <t>Valor de y</t>
  </si>
  <si>
    <t>Largo del radio</t>
  </si>
  <si>
    <t>Ángulo en radianes</t>
  </si>
  <si>
    <t>Ángulo en grados</t>
  </si>
  <si>
    <t>Instrucciones.</t>
  </si>
  <si>
    <t>X = Radianes para radio</t>
  </si>
  <si>
    <t>2.7</t>
  </si>
  <si>
    <t>Radio positivo y los cuadrantes superiores. Función con la HE.</t>
  </si>
  <si>
    <t>2.8</t>
  </si>
  <si>
    <t>2.9</t>
  </si>
  <si>
    <t>Gráficas con coordenadas polares usando ángulos P(4,120°).</t>
  </si>
  <si>
    <t>x=3*cos(rd)</t>
  </si>
  <si>
    <t>3*sen(rd)</t>
  </si>
  <si>
    <t>2.10</t>
  </si>
  <si>
    <t>radio</t>
  </si>
  <si>
    <t>Coef. X</t>
  </si>
  <si>
    <t>Valor x</t>
  </si>
  <si>
    <t>Pi en grados</t>
  </si>
  <si>
    <t>y1</t>
  </si>
  <si>
    <t>x1</t>
  </si>
  <si>
    <t>x2</t>
  </si>
  <si>
    <t>y2</t>
  </si>
  <si>
    <t>2.11</t>
  </si>
  <si>
    <t>2.12</t>
  </si>
  <si>
    <t>2.14</t>
  </si>
  <si>
    <t>Largo del radio = h</t>
  </si>
  <si>
    <t>Comprobando</t>
  </si>
  <si>
    <t>Punto (x = -2, y = 4)</t>
  </si>
  <si>
    <t>Coordenadas polares</t>
  </si>
  <si>
    <t>Coord. rectangulares</t>
  </si>
  <si>
    <t>2.16</t>
  </si>
  <si>
    <t>Punto (x = 3, y = 5)</t>
  </si>
  <si>
    <t>Comprobar</t>
  </si>
  <si>
    <t>Coord. Rectangular</t>
  </si>
  <si>
    <t>2.17</t>
  </si>
  <si>
    <t>2.18</t>
  </si>
  <si>
    <t>2.2</t>
  </si>
  <si>
    <t>2.3</t>
  </si>
  <si>
    <t>2.4</t>
  </si>
  <si>
    <t>Función desarrollada con herramientas de la HE</t>
  </si>
  <si>
    <t>2.6</t>
  </si>
  <si>
    <t>El radio positivo y los cuadrantes derechos.</t>
  </si>
  <si>
    <t>Gráficos de dos expresiones que indican los mismos ángulos.</t>
  </si>
  <si>
    <t>2.13</t>
  </si>
  <si>
    <t>Cambio de coordenadas rectangulares a polares: Ejemplo 1.</t>
  </si>
  <si>
    <t xml:space="preserve">Transformación de coordenadas rectangulares a polares. Gráfico con la HE. </t>
  </si>
  <si>
    <t>Cambio de coordenadas rectangulares a polares: Ejemplo 2.</t>
  </si>
  <si>
    <t>2.19</t>
  </si>
  <si>
    <t>Cambio de coordenadas polares a rectangulares con la HE.</t>
  </si>
  <si>
    <t>Cambio de coordenadas rectangulares a polares con la HE.</t>
  </si>
  <si>
    <t>2.20</t>
  </si>
  <si>
    <t>2.21</t>
  </si>
  <si>
    <t>2.22</t>
  </si>
  <si>
    <t>Cambio de coordenadas polares a rectangulares: Ejemplo 2.</t>
  </si>
  <si>
    <t>2.23</t>
  </si>
  <si>
    <t>Transformar coordenadas polares a rectangulares. Ej 2 con la HE.</t>
  </si>
  <si>
    <t>2.25</t>
  </si>
  <si>
    <t>Grafico de números imaginarios: Gráfico.</t>
  </si>
  <si>
    <t>2.24</t>
  </si>
  <si>
    <t>Grafico de números imaginarios.</t>
  </si>
  <si>
    <t>2,4.</t>
  </si>
  <si>
    <t>Graficar coordenadas polares usando unidades radio P(3, pi()/3).</t>
  </si>
  <si>
    <t>En coordenadas polares los ángulos que pueden representar varios casos.</t>
  </si>
  <si>
    <t>En contrar la coordenada polar para el punto (3, 5)</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</si>
</sst>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
    <numFmt numFmtId="165" formatCode="0.0000000000"/>
    <numFmt numFmtId="166" formatCode="0.00000000"/>
    <numFmt numFmtId="167" formatCode="0.0000000"/>
    <numFmt numFmtId="168" formatCode="0.000000"/>
    <numFmt numFmtId="169" formatCode="0.00000"/>
    <numFmt numFmtId="170" formatCode="0.0000"/>
    <numFmt numFmtId="171" formatCode="0.000"/>
    <numFmt numFmtId="172" formatCode="0.0"/>
    <numFmt numFmtId="173" formatCode="#,##0.000"/>
    <numFmt numFmtId="174" formatCode="#,##0.0"/>
    <numFmt numFmtId="175" formatCode="0.000000E+00"/>
    <numFmt numFmtId="176" formatCode="0.00000E+00"/>
    <numFmt numFmtId="177" formatCode="0.0000E+00"/>
    <numFmt numFmtId="178" formatCode="0.000E+00"/>
    <numFmt numFmtId="179" formatCode="0.0E+00"/>
  </numFmts>
  <fonts count="49">
    <font>
      <sz val="10"/>
      <name val="Arial"/>
      <family val="0"/>
    </font>
    <font>
      <b/>
      <sz val="8"/>
      <name val="Arial"/>
      <family val="2"/>
    </font>
    <font>
      <sz val="8"/>
      <name val="Arial"/>
      <family val="0"/>
    </font>
    <font>
      <b/>
      <sz val="10"/>
      <name val="Arial"/>
      <family val="2"/>
    </font>
    <font>
      <b/>
      <sz val="10"/>
      <color indexed="17"/>
      <name val="Arial"/>
      <family val="2"/>
    </font>
    <font>
      <b/>
      <sz val="10"/>
      <color indexed="18"/>
      <name val="Arial"/>
      <family val="2"/>
    </font>
    <font>
      <b/>
      <sz val="12"/>
      <name val="Arial"/>
      <family val="2"/>
    </font>
    <font>
      <b/>
      <sz val="8"/>
      <color indexed="18"/>
      <name val="Arial"/>
      <family val="2"/>
    </font>
    <font>
      <sz val="9"/>
      <name val="Arial"/>
      <family val="0"/>
    </font>
    <font>
      <b/>
      <sz val="10"/>
      <color indexed="62"/>
      <name val="Arial"/>
      <family val="2"/>
    </font>
    <font>
      <b/>
      <sz val="10"/>
      <color indexed="16"/>
      <name val="Arial"/>
      <family val="2"/>
    </font>
    <font>
      <sz val="10"/>
      <color indexed="12"/>
      <name val="Arial"/>
      <family val="2"/>
    </font>
    <font>
      <b/>
      <sz val="8.25"/>
      <name val="Arial"/>
      <family val="0"/>
    </font>
    <font>
      <sz val="8.25"/>
      <name val="Arial"/>
      <family val="0"/>
    </font>
    <font>
      <b/>
      <sz val="10"/>
      <color indexed="10"/>
      <name val="Arial"/>
      <family val="2"/>
    </font>
    <font>
      <sz val="10.25"/>
      <name val="Arial"/>
      <family val="0"/>
    </font>
    <font>
      <b/>
      <sz val="9.25"/>
      <color indexed="18"/>
      <name val="Arial"/>
      <family val="2"/>
    </font>
    <font>
      <b/>
      <sz val="10.25"/>
      <name val="Arial"/>
      <family val="2"/>
    </font>
    <font>
      <b/>
      <sz val="9"/>
      <color indexed="18"/>
      <name val="Arial"/>
      <family val="2"/>
    </font>
    <font>
      <sz val="11.5"/>
      <name val="Arial"/>
      <family val="0"/>
    </font>
    <font>
      <b/>
      <sz val="8.25"/>
      <color indexed="62"/>
      <name val="Arial"/>
      <family val="2"/>
    </font>
    <font>
      <sz val="10"/>
      <color indexed="10"/>
      <name val="Arial"/>
      <family val="0"/>
    </font>
    <font>
      <b/>
      <sz val="8"/>
      <color indexed="62"/>
      <name val="Arial"/>
      <family val="2"/>
    </font>
    <font>
      <b/>
      <sz val="9"/>
      <name val="Arial"/>
      <family val="2"/>
    </font>
    <font>
      <b/>
      <sz val="11.5"/>
      <name val="Arial"/>
      <family val="0"/>
    </font>
    <font>
      <b/>
      <sz val="9.75"/>
      <name val="Arial"/>
      <family val="0"/>
    </font>
    <font>
      <sz val="9.75"/>
      <name val="Arial"/>
      <family val="0"/>
    </font>
    <font>
      <b/>
      <sz val="8"/>
      <color indexed="17"/>
      <name val="Arial"/>
      <family val="2"/>
    </font>
    <font>
      <b/>
      <sz val="10.5"/>
      <name val="Arial"/>
      <family val="0"/>
    </font>
    <font>
      <sz val="10.5"/>
      <name val="Arial"/>
      <family val="0"/>
    </font>
    <font>
      <b/>
      <sz val="16"/>
      <color indexed="62"/>
      <name val="Arial"/>
      <family val="2"/>
    </font>
    <font>
      <b/>
      <i/>
      <sz val="10"/>
      <name val="Arial"/>
      <family val="2"/>
    </font>
    <font>
      <b/>
      <sz val="26"/>
      <color indexed="17"/>
      <name val="Arial"/>
      <family val="2"/>
    </font>
    <font>
      <b/>
      <u val="single"/>
      <sz val="10"/>
      <color indexed="62"/>
      <name val="Arial"/>
      <family val="2"/>
    </font>
    <font>
      <b/>
      <sz val="12"/>
      <color indexed="17"/>
      <name val="Arial"/>
      <family val="2"/>
    </font>
    <font>
      <b/>
      <i/>
      <u val="single"/>
      <sz val="12"/>
      <color indexed="57"/>
      <name val="Arial"/>
      <family val="2"/>
    </font>
    <font>
      <b/>
      <i/>
      <sz val="12"/>
      <color indexed="17"/>
      <name val="Arial"/>
      <family val="2"/>
    </font>
    <font>
      <b/>
      <i/>
      <u val="single"/>
      <sz val="12"/>
      <color indexed="17"/>
      <name val="Arial"/>
      <family val="2"/>
    </font>
    <font>
      <b/>
      <u val="single"/>
      <sz val="12"/>
      <color indexed="17"/>
      <name val="Arial"/>
      <family val="2"/>
    </font>
    <font>
      <b/>
      <u val="single"/>
      <sz val="12"/>
      <color indexed="12"/>
      <name val="Arial"/>
      <family val="2"/>
    </font>
    <font>
      <b/>
      <sz val="10"/>
      <color indexed="56"/>
      <name val="Arial"/>
      <family val="2"/>
    </font>
    <font>
      <b/>
      <sz val="8"/>
      <color indexed="56"/>
      <name val="Arial"/>
      <family val="2"/>
    </font>
    <font>
      <b/>
      <sz val="8"/>
      <color indexed="16"/>
      <name val="Arial"/>
      <family val="2"/>
    </font>
    <font>
      <b/>
      <sz val="8.5"/>
      <color indexed="56"/>
      <name val="Arial"/>
      <family val="2"/>
    </font>
    <font>
      <b/>
      <sz val="8.75"/>
      <name val="Arial"/>
      <family val="2"/>
    </font>
    <font>
      <sz val="10"/>
      <color indexed="17"/>
      <name val="Arial"/>
      <family val="0"/>
    </font>
    <font>
      <b/>
      <sz val="11"/>
      <name val="Arial"/>
      <family val="2"/>
    </font>
    <font>
      <b/>
      <sz val="8"/>
      <color indexed="8"/>
      <name val="Arial"/>
      <family val="2"/>
    </font>
    <font>
      <b/>
      <sz val="9.75"/>
      <color indexed="8"/>
      <name val="Arial"/>
      <family val="2"/>
    </font>
  </fonts>
  <fills count="9">
    <fill>
      <patternFill/>
    </fill>
    <fill>
      <patternFill patternType="gray125"/>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s>
  <borders count="26">
    <border>
      <left/>
      <right/>
      <top/>
      <bottom/>
      <diagonal/>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double"/>
    </border>
    <border>
      <left style="thin"/>
      <right style="thin"/>
      <top style="thin"/>
      <bottom style="double"/>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double"/>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style="thin"/>
      <right style="thin"/>
      <top style="thin"/>
      <bottom style="medium"/>
    </border>
    <border>
      <left>
        <color indexed="63"/>
      </left>
      <right>
        <color indexed="63"/>
      </right>
      <top style="thin"/>
      <bottom style="double"/>
    </border>
    <border>
      <left style="thin"/>
      <right style="thin"/>
      <top style="thin"/>
      <bottom style="thin"/>
    </border>
    <border>
      <left>
        <color indexed="63"/>
      </left>
      <right style="thin"/>
      <top style="thin"/>
      <bottom style="double"/>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70">
    <xf numFmtId="0" fontId="0" fillId="0" borderId="0" xfId="0" applyAlignment="1">
      <alignment/>
    </xf>
    <xf numFmtId="0" fontId="0" fillId="0" borderId="0" xfId="0" applyAlignment="1">
      <alignment horizontal="center"/>
    </xf>
    <xf numFmtId="0" fontId="8" fillId="0" borderId="0" xfId="0" applyFont="1" applyAlignment="1">
      <alignment/>
    </xf>
    <xf numFmtId="0" fontId="4" fillId="0" borderId="0" xfId="0" applyFont="1" applyAlignment="1">
      <alignment/>
    </xf>
    <xf numFmtId="2" fontId="0" fillId="0" borderId="0" xfId="0" applyNumberFormat="1" applyAlignment="1">
      <alignment/>
    </xf>
    <xf numFmtId="0" fontId="8" fillId="0" borderId="1" xfId="0" applyFont="1" applyBorder="1" applyAlignment="1">
      <alignment/>
    </xf>
    <xf numFmtId="0" fontId="8" fillId="0" borderId="2" xfId="0" applyFont="1" applyBorder="1" applyAlignment="1">
      <alignment/>
    </xf>
    <xf numFmtId="0" fontId="8" fillId="0" borderId="3" xfId="0" applyFont="1"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172" fontId="11" fillId="0" borderId="0" xfId="0" applyNumberFormat="1" applyFont="1" applyBorder="1" applyAlignment="1">
      <alignment/>
    </xf>
    <xf numFmtId="0" fontId="11" fillId="0" borderId="0" xfId="0" applyFont="1" applyBorder="1" applyAlignment="1">
      <alignment/>
    </xf>
    <xf numFmtId="0" fontId="4" fillId="0" borderId="0" xfId="0" applyFont="1" applyFill="1" applyAlignment="1">
      <alignment/>
    </xf>
    <xf numFmtId="0" fontId="3" fillId="0" borderId="0" xfId="0" applyFont="1" applyAlignment="1">
      <alignment/>
    </xf>
    <xf numFmtId="0" fontId="0" fillId="0" borderId="0" xfId="0" applyFont="1" applyAlignment="1">
      <alignment/>
    </xf>
    <xf numFmtId="0" fontId="3" fillId="0" borderId="7" xfId="0" applyFont="1" applyBorder="1" applyAlignment="1">
      <alignment/>
    </xf>
    <xf numFmtId="0" fontId="3" fillId="0" borderId="1" xfId="0" applyFont="1" applyBorder="1" applyAlignment="1">
      <alignment/>
    </xf>
    <xf numFmtId="0" fontId="0" fillId="0" borderId="0" xfId="0" applyFont="1" applyBorder="1" applyAlignment="1">
      <alignment/>
    </xf>
    <xf numFmtId="0" fontId="0" fillId="0" borderId="8" xfId="0" applyFont="1" applyBorder="1" applyAlignment="1">
      <alignment/>
    </xf>
    <xf numFmtId="0" fontId="3" fillId="0" borderId="0" xfId="0" applyFont="1" applyBorder="1" applyAlignment="1">
      <alignment/>
    </xf>
    <xf numFmtId="0" fontId="1" fillId="0" borderId="2" xfId="0" applyFont="1" applyBorder="1" applyAlignment="1">
      <alignment/>
    </xf>
    <xf numFmtId="0" fontId="3" fillId="0" borderId="9" xfId="0" applyFont="1" applyBorder="1" applyAlignment="1">
      <alignment/>
    </xf>
    <xf numFmtId="2" fontId="0" fillId="0" borderId="10" xfId="0" applyNumberFormat="1" applyFont="1" applyBorder="1" applyAlignment="1">
      <alignment/>
    </xf>
    <xf numFmtId="0" fontId="3" fillId="0" borderId="11" xfId="0" applyFont="1" applyBorder="1" applyAlignment="1">
      <alignment/>
    </xf>
    <xf numFmtId="172" fontId="0" fillId="0" borderId="8" xfId="0" applyNumberFormat="1" applyBorder="1" applyAlignment="1">
      <alignment/>
    </xf>
    <xf numFmtId="172" fontId="0" fillId="0" borderId="10" xfId="0" applyNumberFormat="1" applyBorder="1" applyAlignment="1">
      <alignment/>
    </xf>
    <xf numFmtId="0" fontId="0" fillId="0" borderId="5" xfId="0" applyFont="1" applyBorder="1" applyAlignment="1">
      <alignment/>
    </xf>
    <xf numFmtId="172" fontId="0" fillId="0" borderId="5" xfId="0" applyNumberFormat="1" applyFont="1" applyBorder="1" applyAlignment="1">
      <alignment/>
    </xf>
    <xf numFmtId="172" fontId="0" fillId="0" borderId="6" xfId="0" applyNumberFormat="1" applyFont="1" applyBorder="1" applyAlignment="1">
      <alignment/>
    </xf>
    <xf numFmtId="0" fontId="4" fillId="0" borderId="0" xfId="0" applyFont="1" applyBorder="1" applyAlignment="1">
      <alignment/>
    </xf>
    <xf numFmtId="172" fontId="4" fillId="0" borderId="0" xfId="0" applyNumberFormat="1" applyFont="1" applyBorder="1" applyAlignment="1">
      <alignment/>
    </xf>
    <xf numFmtId="0" fontId="0" fillId="0" borderId="12" xfId="0" applyFont="1" applyBorder="1" applyAlignment="1">
      <alignment/>
    </xf>
    <xf numFmtId="0" fontId="3" fillId="0" borderId="0" xfId="0" applyFont="1" applyBorder="1" applyAlignment="1">
      <alignment horizontal="center"/>
    </xf>
    <xf numFmtId="0" fontId="0" fillId="0" borderId="1" xfId="0" applyBorder="1" applyAlignment="1">
      <alignment/>
    </xf>
    <xf numFmtId="0" fontId="1" fillId="0" borderId="13" xfId="0" applyFont="1" applyBorder="1" applyAlignment="1">
      <alignment horizontal="center"/>
    </xf>
    <xf numFmtId="0" fontId="1" fillId="0" borderId="14" xfId="0" applyFont="1" applyBorder="1" applyAlignment="1">
      <alignment horizontal="center"/>
    </xf>
    <xf numFmtId="0" fontId="1" fillId="0" borderId="11"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4" xfId="0" applyFont="1" applyBorder="1" applyAlignment="1">
      <alignment horizontal="center"/>
    </xf>
    <xf numFmtId="0" fontId="1" fillId="0" borderId="17" xfId="0" applyFont="1" applyBorder="1" applyAlignment="1">
      <alignment horizontal="center"/>
    </xf>
    <xf numFmtId="170" fontId="0" fillId="0" borderId="0" xfId="0" applyNumberFormat="1" applyAlignment="1">
      <alignment/>
    </xf>
    <xf numFmtId="2" fontId="0" fillId="0" borderId="0" xfId="0" applyNumberFormat="1" applyBorder="1" applyAlignment="1">
      <alignment/>
    </xf>
    <xf numFmtId="0" fontId="0" fillId="0" borderId="0" xfId="0" applyBorder="1" applyAlignment="1">
      <alignment/>
    </xf>
    <xf numFmtId="0" fontId="0" fillId="0" borderId="12" xfId="0" applyBorder="1" applyAlignment="1">
      <alignment/>
    </xf>
    <xf numFmtId="170" fontId="0" fillId="0" borderId="5" xfId="0" applyNumberFormat="1" applyBorder="1" applyAlignment="1">
      <alignment/>
    </xf>
    <xf numFmtId="0" fontId="0" fillId="0" borderId="14" xfId="0" applyBorder="1" applyAlignment="1">
      <alignment/>
    </xf>
    <xf numFmtId="0" fontId="0" fillId="0" borderId="7" xfId="0" applyBorder="1" applyAlignment="1">
      <alignment/>
    </xf>
    <xf numFmtId="2" fontId="0" fillId="0" borderId="6" xfId="0" applyNumberFormat="1" applyBorder="1" applyAlignment="1">
      <alignment/>
    </xf>
    <xf numFmtId="0" fontId="3" fillId="0" borderId="14" xfId="0" applyFont="1" applyBorder="1" applyAlignment="1">
      <alignment/>
    </xf>
    <xf numFmtId="170" fontId="0" fillId="2" borderId="5" xfId="0" applyNumberFormat="1" applyFill="1" applyBorder="1" applyAlignment="1">
      <alignment/>
    </xf>
    <xf numFmtId="170" fontId="0" fillId="3" borderId="5" xfId="0" applyNumberFormat="1" applyFill="1" applyBorder="1" applyAlignment="1">
      <alignment/>
    </xf>
    <xf numFmtId="0" fontId="0" fillId="0" borderId="13" xfId="0" applyBorder="1" applyAlignment="1">
      <alignment/>
    </xf>
    <xf numFmtId="0" fontId="0" fillId="0" borderId="9" xfId="0" applyBorder="1" applyAlignment="1">
      <alignment/>
    </xf>
    <xf numFmtId="0" fontId="31" fillId="0" borderId="0" xfId="0" applyFont="1" applyAlignment="1">
      <alignment/>
    </xf>
    <xf numFmtId="1" fontId="0" fillId="4" borderId="6" xfId="0" applyNumberFormat="1" applyFill="1" applyBorder="1" applyAlignment="1">
      <alignment/>
    </xf>
    <xf numFmtId="0" fontId="0" fillId="0" borderId="1" xfId="0" applyFill="1" applyBorder="1" applyAlignment="1">
      <alignment/>
    </xf>
    <xf numFmtId="0" fontId="0" fillId="4" borderId="5" xfId="0" applyFill="1" applyBorder="1" applyAlignment="1">
      <alignment/>
    </xf>
    <xf numFmtId="2" fontId="0" fillId="5" borderId="6" xfId="0" applyNumberFormat="1" applyFill="1" applyBorder="1" applyAlignment="1">
      <alignment/>
    </xf>
    <xf numFmtId="0" fontId="0" fillId="0" borderId="2" xfId="0" applyFill="1" applyBorder="1" applyAlignment="1">
      <alignment/>
    </xf>
    <xf numFmtId="172" fontId="0" fillId="5" borderId="5" xfId="0" applyNumberFormat="1" applyFill="1" applyBorder="1" applyAlignment="1">
      <alignment/>
    </xf>
    <xf numFmtId="170" fontId="0" fillId="5" borderId="5" xfId="0" applyNumberFormat="1" applyFill="1" applyBorder="1" applyAlignment="1">
      <alignment/>
    </xf>
    <xf numFmtId="2" fontId="0" fillId="4" borderId="6" xfId="0" applyNumberFormat="1" applyFill="1" applyBorder="1" applyAlignment="1">
      <alignment/>
    </xf>
    <xf numFmtId="170" fontId="0" fillId="4" borderId="5" xfId="0" applyNumberFormat="1" applyFill="1" applyBorder="1" applyAlignment="1">
      <alignment/>
    </xf>
    <xf numFmtId="0" fontId="1" fillId="3" borderId="4" xfId="0" applyFont="1" applyFill="1" applyBorder="1" applyAlignment="1">
      <alignment horizontal="center"/>
    </xf>
    <xf numFmtId="2" fontId="0" fillId="4" borderId="5" xfId="0" applyNumberFormat="1" applyFill="1" applyBorder="1" applyAlignment="1">
      <alignment/>
    </xf>
    <xf numFmtId="2" fontId="0" fillId="5" borderId="5" xfId="0" applyNumberFormat="1" applyFill="1" applyBorder="1" applyAlignment="1">
      <alignment/>
    </xf>
    <xf numFmtId="0" fontId="0" fillId="6" borderId="0" xfId="0" applyFill="1" applyAlignment="1">
      <alignment/>
    </xf>
    <xf numFmtId="2" fontId="5" fillId="0" borderId="1" xfId="0" applyNumberFormat="1" applyFont="1" applyBorder="1" applyAlignment="1">
      <alignment/>
    </xf>
    <xf numFmtId="2" fontId="5" fillId="0" borderId="5" xfId="0" applyNumberFormat="1" applyFont="1" applyBorder="1" applyAlignment="1">
      <alignment/>
    </xf>
    <xf numFmtId="2" fontId="5" fillId="0" borderId="2" xfId="0" applyNumberFormat="1" applyFont="1" applyBorder="1" applyAlignment="1">
      <alignment/>
    </xf>
    <xf numFmtId="2" fontId="5" fillId="0" borderId="6" xfId="0" applyNumberFormat="1" applyFont="1" applyBorder="1" applyAlignment="1">
      <alignment/>
    </xf>
    <xf numFmtId="0" fontId="7" fillId="0" borderId="7" xfId="0" applyFont="1" applyBorder="1" applyAlignment="1">
      <alignment horizontal="center"/>
    </xf>
    <xf numFmtId="0" fontId="7" fillId="0" borderId="14" xfId="0" applyFont="1" applyBorder="1" applyAlignment="1">
      <alignment horizontal="center"/>
    </xf>
    <xf numFmtId="0" fontId="7" fillId="0" borderId="11" xfId="0" applyFont="1" applyBorder="1" applyAlignment="1">
      <alignment horizontal="center"/>
    </xf>
    <xf numFmtId="0" fontId="7" fillId="0" borderId="15" xfId="0" applyFont="1" applyBorder="1" applyAlignment="1">
      <alignment horizontal="center"/>
    </xf>
    <xf numFmtId="0" fontId="7" fillId="0" borderId="17" xfId="0" applyFont="1" applyBorder="1" applyAlignment="1">
      <alignment horizontal="center"/>
    </xf>
    <xf numFmtId="0" fontId="5" fillId="0" borderId="1" xfId="0" applyFont="1" applyBorder="1" applyAlignment="1">
      <alignment/>
    </xf>
    <xf numFmtId="172" fontId="5" fillId="0" borderId="5" xfId="0" applyNumberFormat="1" applyFont="1" applyBorder="1" applyAlignment="1">
      <alignment/>
    </xf>
    <xf numFmtId="172" fontId="5" fillId="0" borderId="8" xfId="0" applyNumberFormat="1" applyFont="1" applyBorder="1" applyAlignment="1">
      <alignment/>
    </xf>
    <xf numFmtId="0" fontId="5" fillId="0" borderId="2" xfId="0" applyFont="1" applyBorder="1" applyAlignment="1">
      <alignment/>
    </xf>
    <xf numFmtId="172" fontId="5" fillId="0" borderId="6" xfId="0" applyNumberFormat="1" applyFont="1" applyBorder="1" applyAlignment="1">
      <alignment/>
    </xf>
    <xf numFmtId="172" fontId="5" fillId="0" borderId="10" xfId="0" applyNumberFormat="1" applyFont="1" applyBorder="1" applyAlignment="1">
      <alignment/>
    </xf>
    <xf numFmtId="170" fontId="5" fillId="0" borderId="0" xfId="0" applyNumberFormat="1" applyFont="1" applyBorder="1" applyAlignment="1">
      <alignment/>
    </xf>
    <xf numFmtId="170" fontId="5" fillId="0" borderId="9" xfId="0" applyNumberFormat="1" applyFont="1" applyBorder="1" applyAlignment="1">
      <alignment/>
    </xf>
    <xf numFmtId="0" fontId="7" fillId="0" borderId="16" xfId="0" applyFont="1" applyBorder="1" applyAlignment="1">
      <alignment horizontal="center"/>
    </xf>
    <xf numFmtId="172" fontId="7" fillId="0" borderId="14" xfId="0" applyNumberFormat="1" applyFont="1" applyBorder="1" applyAlignment="1">
      <alignment horizontal="center"/>
    </xf>
    <xf numFmtId="170" fontId="5" fillId="0" borderId="5" xfId="0" applyNumberFormat="1" applyFont="1" applyBorder="1" applyAlignment="1">
      <alignment/>
    </xf>
    <xf numFmtId="170" fontId="5" fillId="0" borderId="6" xfId="0" applyNumberFormat="1" applyFont="1" applyBorder="1" applyAlignment="1">
      <alignment/>
    </xf>
    <xf numFmtId="0" fontId="1" fillId="0" borderId="18" xfId="0" applyFont="1" applyBorder="1" applyAlignment="1">
      <alignment horizontal="center"/>
    </xf>
    <xf numFmtId="0" fontId="1" fillId="0" borderId="19" xfId="0" applyFont="1" applyBorder="1" applyAlignment="1">
      <alignment horizontal="center"/>
    </xf>
    <xf numFmtId="172" fontId="40" fillId="0" borderId="5" xfId="0" applyNumberFormat="1" applyFont="1" applyBorder="1" applyAlignment="1">
      <alignment/>
    </xf>
    <xf numFmtId="172" fontId="40" fillId="0" borderId="8" xfId="0" applyNumberFormat="1" applyFont="1" applyBorder="1" applyAlignment="1">
      <alignment/>
    </xf>
    <xf numFmtId="172" fontId="40" fillId="0" borderId="6" xfId="0" applyNumberFormat="1" applyFont="1" applyBorder="1" applyAlignment="1">
      <alignment/>
    </xf>
    <xf numFmtId="172" fontId="40" fillId="0" borderId="10" xfId="0" applyNumberFormat="1" applyFont="1" applyBorder="1" applyAlignment="1">
      <alignment/>
    </xf>
    <xf numFmtId="0" fontId="41" fillId="0" borderId="20" xfId="0" applyFont="1" applyBorder="1" applyAlignment="1">
      <alignment horizontal="center"/>
    </xf>
    <xf numFmtId="0" fontId="41" fillId="0" borderId="21" xfId="0" applyFont="1" applyBorder="1" applyAlignment="1">
      <alignment horizontal="center"/>
    </xf>
    <xf numFmtId="0" fontId="41" fillId="0" borderId="12" xfId="0" applyFont="1" applyBorder="1" applyAlignment="1">
      <alignment horizontal="center"/>
    </xf>
    <xf numFmtId="0" fontId="41" fillId="0" borderId="11" xfId="0" applyFont="1" applyBorder="1" applyAlignment="1">
      <alignment horizontal="center"/>
    </xf>
    <xf numFmtId="0" fontId="41" fillId="0" borderId="15" xfId="0" applyFont="1" applyBorder="1" applyAlignment="1">
      <alignment horizontal="center"/>
    </xf>
    <xf numFmtId="0" fontId="41" fillId="0" borderId="17" xfId="0" applyFont="1" applyBorder="1" applyAlignment="1">
      <alignment horizontal="center"/>
    </xf>
    <xf numFmtId="0" fontId="41" fillId="0" borderId="1" xfId="0" applyFont="1" applyBorder="1" applyAlignment="1">
      <alignment/>
    </xf>
    <xf numFmtId="0" fontId="41" fillId="0" borderId="2" xfId="0" applyFont="1" applyBorder="1" applyAlignment="1">
      <alignment/>
    </xf>
    <xf numFmtId="172" fontId="0" fillId="0" borderId="0" xfId="0" applyNumberFormat="1" applyAlignment="1">
      <alignment/>
    </xf>
    <xf numFmtId="170" fontId="40" fillId="0" borderId="5" xfId="0" applyNumberFormat="1" applyFont="1" applyBorder="1" applyAlignment="1">
      <alignment/>
    </xf>
    <xf numFmtId="172" fontId="40" fillId="0" borderId="0" xfId="0" applyNumberFormat="1" applyFont="1" applyBorder="1" applyAlignment="1">
      <alignment/>
    </xf>
    <xf numFmtId="172" fontId="40" fillId="0" borderId="9" xfId="0" applyNumberFormat="1" applyFont="1" applyBorder="1" applyAlignment="1">
      <alignment/>
    </xf>
    <xf numFmtId="170" fontId="40" fillId="0" borderId="6" xfId="0" applyNumberFormat="1" applyFont="1" applyBorder="1" applyAlignment="1">
      <alignment/>
    </xf>
    <xf numFmtId="0" fontId="41" fillId="0" borderId="14" xfId="0" applyFont="1" applyBorder="1" applyAlignment="1">
      <alignment horizontal="center"/>
    </xf>
    <xf numFmtId="0" fontId="41" fillId="0" borderId="13" xfId="0" applyFont="1" applyBorder="1" applyAlignment="1">
      <alignment horizontal="center"/>
    </xf>
    <xf numFmtId="0" fontId="41" fillId="0" borderId="16" xfId="0" applyFont="1" applyBorder="1" applyAlignment="1">
      <alignment/>
    </xf>
    <xf numFmtId="2" fontId="0" fillId="0" borderId="0" xfId="0" applyNumberFormat="1" applyFont="1" applyAlignment="1">
      <alignment/>
    </xf>
    <xf numFmtId="0" fontId="1" fillId="0" borderId="0" xfId="0" applyFont="1" applyAlignment="1">
      <alignment/>
    </xf>
    <xf numFmtId="0" fontId="1" fillId="0" borderId="7" xfId="0" applyFont="1" applyBorder="1" applyAlignment="1">
      <alignment/>
    </xf>
    <xf numFmtId="0" fontId="0" fillId="0" borderId="13" xfId="0" applyFont="1" applyBorder="1" applyAlignment="1">
      <alignment/>
    </xf>
    <xf numFmtId="0" fontId="1" fillId="0" borderId="1" xfId="0" applyFont="1" applyBorder="1" applyAlignment="1">
      <alignment/>
    </xf>
    <xf numFmtId="170" fontId="0" fillId="5" borderId="0" xfId="0" applyNumberFormat="1" applyFont="1" applyFill="1" applyBorder="1" applyAlignment="1">
      <alignment/>
    </xf>
    <xf numFmtId="170" fontId="0" fillId="5" borderId="9" xfId="0" applyNumberFormat="1" applyFont="1" applyFill="1" applyBorder="1" applyAlignment="1">
      <alignment/>
    </xf>
    <xf numFmtId="0" fontId="3" fillId="7" borderId="14" xfId="0" applyFont="1" applyFill="1" applyBorder="1" applyAlignment="1">
      <alignment/>
    </xf>
    <xf numFmtId="0" fontId="3" fillId="7" borderId="5" xfId="0" applyFont="1" applyFill="1" applyBorder="1" applyAlignment="1">
      <alignment/>
    </xf>
    <xf numFmtId="170" fontId="3" fillId="7" borderId="5" xfId="0" applyNumberFormat="1" applyFont="1" applyFill="1" applyBorder="1" applyAlignment="1">
      <alignment/>
    </xf>
    <xf numFmtId="170" fontId="3" fillId="7" borderId="6" xfId="0" applyNumberFormat="1" applyFont="1" applyFill="1" applyBorder="1" applyAlignment="1">
      <alignment/>
    </xf>
    <xf numFmtId="0" fontId="0" fillId="5" borderId="14" xfId="0" applyFont="1" applyFill="1" applyBorder="1" applyAlignment="1">
      <alignment/>
    </xf>
    <xf numFmtId="0" fontId="0" fillId="5" borderId="5" xfId="0" applyFont="1" applyFill="1" applyBorder="1" applyAlignment="1">
      <alignment/>
    </xf>
    <xf numFmtId="170" fontId="0" fillId="7" borderId="5" xfId="0" applyNumberFormat="1" applyFont="1" applyFill="1" applyBorder="1" applyAlignment="1">
      <alignment/>
    </xf>
    <xf numFmtId="170" fontId="0" fillId="7" borderId="6" xfId="0" applyNumberFormat="1" applyFont="1" applyFill="1" applyBorder="1" applyAlignment="1">
      <alignment/>
    </xf>
    <xf numFmtId="170" fontId="0" fillId="5" borderId="5" xfId="0" applyNumberFormat="1" applyFont="1" applyFill="1" applyBorder="1" applyAlignment="1">
      <alignment/>
    </xf>
    <xf numFmtId="170" fontId="0" fillId="5" borderId="6" xfId="0" applyNumberFormat="1" applyFont="1" applyFill="1" applyBorder="1" applyAlignment="1">
      <alignment/>
    </xf>
    <xf numFmtId="0" fontId="1" fillId="0" borderId="3" xfId="0" applyFont="1" applyBorder="1" applyAlignment="1">
      <alignment/>
    </xf>
    <xf numFmtId="0" fontId="1" fillId="0" borderId="22" xfId="0" applyFont="1" applyBorder="1" applyAlignment="1">
      <alignment horizontal="center"/>
    </xf>
    <xf numFmtId="0" fontId="1" fillId="0" borderId="12" xfId="0" applyFont="1" applyBorder="1" applyAlignment="1">
      <alignment horizontal="center"/>
    </xf>
    <xf numFmtId="0" fontId="1" fillId="0" borderId="11" xfId="0" applyFont="1" applyBorder="1" applyAlignment="1">
      <alignment/>
    </xf>
    <xf numFmtId="0" fontId="0" fillId="0" borderId="8" xfId="0" applyFont="1" applyBorder="1" applyAlignment="1">
      <alignment horizontal="center"/>
    </xf>
    <xf numFmtId="0" fontId="1" fillId="0" borderId="23" xfId="0" applyFont="1" applyBorder="1" applyAlignment="1">
      <alignment horizontal="center"/>
    </xf>
    <xf numFmtId="0" fontId="1" fillId="0" borderId="7" xfId="0" applyFont="1" applyBorder="1" applyAlignment="1">
      <alignment horizontal="left"/>
    </xf>
    <xf numFmtId="2" fontId="0" fillId="0" borderId="5" xfId="0" applyNumberFormat="1" applyBorder="1" applyAlignment="1">
      <alignment/>
    </xf>
    <xf numFmtId="0" fontId="1" fillId="0" borderId="0" xfId="0" applyFont="1" applyFill="1" applyBorder="1" applyAlignment="1">
      <alignment/>
    </xf>
    <xf numFmtId="0" fontId="1" fillId="0" borderId="2" xfId="0" applyFont="1" applyFill="1" applyBorder="1" applyAlignment="1">
      <alignment/>
    </xf>
    <xf numFmtId="1" fontId="0" fillId="0" borderId="8" xfId="0" applyNumberFormat="1" applyFont="1" applyBorder="1" applyAlignment="1">
      <alignment/>
    </xf>
    <xf numFmtId="0" fontId="0" fillId="0" borderId="0" xfId="0" applyFill="1" applyBorder="1" applyAlignment="1">
      <alignment/>
    </xf>
    <xf numFmtId="2" fontId="21" fillId="0" borderId="0" xfId="0" applyNumberFormat="1" applyFont="1" applyFill="1" applyBorder="1" applyAlignment="1">
      <alignment/>
    </xf>
    <xf numFmtId="1" fontId="21" fillId="0" borderId="0" xfId="0" applyNumberFormat="1" applyFont="1" applyFill="1" applyBorder="1" applyAlignment="1">
      <alignment/>
    </xf>
    <xf numFmtId="2" fontId="11" fillId="0" borderId="0" xfId="0" applyNumberFormat="1" applyFont="1" applyFill="1" applyBorder="1" applyAlignment="1">
      <alignment/>
    </xf>
    <xf numFmtId="0" fontId="11" fillId="0" borderId="0" xfId="0" applyFont="1" applyFill="1" applyBorder="1" applyAlignment="1">
      <alignment/>
    </xf>
    <xf numFmtId="2" fontId="0" fillId="2" borderId="5" xfId="0" applyNumberFormat="1" applyFill="1" applyBorder="1" applyAlignment="1">
      <alignment/>
    </xf>
    <xf numFmtId="2" fontId="0" fillId="3" borderId="6" xfId="0" applyNumberFormat="1" applyFill="1" applyBorder="1" applyAlignment="1">
      <alignment/>
    </xf>
    <xf numFmtId="0" fontId="3" fillId="0" borderId="15" xfId="0" applyFont="1" applyFill="1" applyBorder="1" applyAlignment="1">
      <alignment horizontal="center"/>
    </xf>
    <xf numFmtId="0" fontId="3" fillId="0" borderId="17" xfId="0" applyFont="1" applyFill="1" applyBorder="1" applyAlignment="1">
      <alignment horizontal="center"/>
    </xf>
    <xf numFmtId="0" fontId="1" fillId="0" borderId="1" xfId="0" applyFont="1" applyFill="1" applyBorder="1" applyAlignment="1">
      <alignment/>
    </xf>
    <xf numFmtId="0" fontId="1" fillId="0" borderId="3" xfId="0" applyFont="1" applyBorder="1" applyAlignment="1">
      <alignment horizontal="center"/>
    </xf>
    <xf numFmtId="0" fontId="1" fillId="5" borderId="4" xfId="0" applyFont="1" applyFill="1" applyBorder="1" applyAlignment="1">
      <alignment horizontal="center"/>
    </xf>
    <xf numFmtId="0" fontId="1" fillId="4" borderId="24" xfId="0" applyFont="1" applyFill="1" applyBorder="1" applyAlignment="1">
      <alignment horizontal="center"/>
    </xf>
    <xf numFmtId="0" fontId="5" fillId="7" borderId="1" xfId="0" applyFont="1" applyFill="1" applyBorder="1" applyAlignment="1">
      <alignment/>
    </xf>
    <xf numFmtId="170" fontId="5" fillId="7" borderId="5" xfId="0" applyNumberFormat="1" applyFont="1" applyFill="1" applyBorder="1" applyAlignment="1">
      <alignment/>
    </xf>
    <xf numFmtId="170" fontId="5" fillId="0" borderId="0" xfId="0" applyNumberFormat="1" applyFont="1" applyFill="1" applyBorder="1" applyAlignment="1">
      <alignment/>
    </xf>
    <xf numFmtId="0" fontId="3" fillId="0" borderId="8" xfId="0" applyFont="1" applyBorder="1" applyAlignment="1">
      <alignment/>
    </xf>
    <xf numFmtId="0" fontId="3" fillId="0" borderId="5" xfId="0" applyFont="1" applyBorder="1" applyAlignment="1">
      <alignment/>
    </xf>
    <xf numFmtId="0" fontId="3" fillId="0" borderId="6" xfId="0" applyFont="1" applyBorder="1" applyAlignment="1">
      <alignment/>
    </xf>
    <xf numFmtId="0" fontId="0" fillId="0" borderId="0" xfId="0" applyFill="1" applyAlignment="1">
      <alignment/>
    </xf>
    <xf numFmtId="2" fontId="0" fillId="0" borderId="1" xfId="0" applyNumberFormat="1" applyFont="1" applyBorder="1" applyAlignment="1">
      <alignment/>
    </xf>
    <xf numFmtId="2" fontId="0" fillId="0" borderId="5" xfId="0" applyNumberFormat="1" applyFont="1" applyBorder="1" applyAlignment="1">
      <alignment/>
    </xf>
    <xf numFmtId="2" fontId="0" fillId="0" borderId="0" xfId="0" applyNumberFormat="1" applyFont="1" applyBorder="1" applyAlignment="1">
      <alignment/>
    </xf>
    <xf numFmtId="2" fontId="0" fillId="0" borderId="1" xfId="0" applyNumberFormat="1" applyFont="1" applyFill="1" applyBorder="1" applyAlignment="1">
      <alignment/>
    </xf>
    <xf numFmtId="2" fontId="0" fillId="0" borderId="5" xfId="0" applyNumberFormat="1" applyFont="1" applyFill="1" applyBorder="1" applyAlignment="1">
      <alignment/>
    </xf>
    <xf numFmtId="2" fontId="0" fillId="0" borderId="0" xfId="0" applyNumberFormat="1" applyFont="1" applyFill="1" applyBorder="1" applyAlignment="1">
      <alignment/>
    </xf>
    <xf numFmtId="1" fontId="0" fillId="0" borderId="8" xfId="0" applyNumberFormat="1" applyFont="1" applyFill="1" applyBorder="1" applyAlignment="1">
      <alignment/>
    </xf>
    <xf numFmtId="2" fontId="0" fillId="0" borderId="2" xfId="0" applyNumberFormat="1" applyFont="1" applyBorder="1" applyAlignment="1">
      <alignment/>
    </xf>
    <xf numFmtId="2" fontId="0" fillId="0" borderId="6" xfId="0" applyNumberFormat="1" applyFont="1" applyBorder="1" applyAlignment="1">
      <alignment/>
    </xf>
    <xf numFmtId="2" fontId="0" fillId="0" borderId="9" xfId="0" applyNumberFormat="1" applyFont="1" applyBorder="1" applyAlignment="1">
      <alignment/>
    </xf>
    <xf numFmtId="1" fontId="0" fillId="0" borderId="10" xfId="0" applyNumberFormat="1" applyFont="1" applyBorder="1" applyAlignment="1">
      <alignment/>
    </xf>
    <xf numFmtId="2" fontId="3" fillId="4" borderId="5" xfId="0" applyNumberFormat="1" applyFont="1" applyFill="1" applyBorder="1" applyAlignment="1">
      <alignment/>
    </xf>
    <xf numFmtId="2" fontId="3" fillId="8" borderId="1" xfId="0" applyNumberFormat="1" applyFont="1" applyFill="1" applyBorder="1" applyAlignment="1">
      <alignment/>
    </xf>
    <xf numFmtId="2" fontId="3" fillId="8" borderId="5" xfId="0" applyNumberFormat="1" applyFont="1" applyFill="1" applyBorder="1" applyAlignment="1">
      <alignment/>
    </xf>
    <xf numFmtId="2" fontId="3" fillId="8" borderId="0" xfId="0" applyNumberFormat="1" applyFont="1" applyFill="1" applyBorder="1" applyAlignment="1">
      <alignment/>
    </xf>
    <xf numFmtId="1" fontId="3" fillId="8" borderId="8" xfId="0" applyNumberFormat="1" applyFont="1" applyFill="1" applyBorder="1" applyAlignment="1">
      <alignment/>
    </xf>
    <xf numFmtId="0" fontId="1" fillId="2" borderId="4" xfId="0" applyFont="1" applyFill="1" applyBorder="1" applyAlignment="1">
      <alignment horizontal="center"/>
    </xf>
    <xf numFmtId="0" fontId="1" fillId="3" borderId="16" xfId="0" applyFont="1" applyFill="1" applyBorder="1" applyAlignment="1">
      <alignment horizontal="center"/>
    </xf>
    <xf numFmtId="0" fontId="0" fillId="0" borderId="6" xfId="0" applyFont="1" applyBorder="1" applyAlignment="1">
      <alignment/>
    </xf>
    <xf numFmtId="0" fontId="3" fillId="8" borderId="5" xfId="0" applyFont="1" applyFill="1" applyBorder="1" applyAlignment="1">
      <alignment/>
    </xf>
    <xf numFmtId="0" fontId="0" fillId="0" borderId="14" xfId="0" applyFont="1" applyBorder="1" applyAlignment="1">
      <alignment/>
    </xf>
    <xf numFmtId="170" fontId="3" fillId="0" borderId="5" xfId="0" applyNumberFormat="1" applyFont="1" applyBorder="1" applyAlignment="1">
      <alignment/>
    </xf>
    <xf numFmtId="172" fontId="3" fillId="0" borderId="1" xfId="0" applyNumberFormat="1" applyFont="1" applyFill="1" applyBorder="1" applyAlignment="1">
      <alignment/>
    </xf>
    <xf numFmtId="172" fontId="3" fillId="0" borderId="5" xfId="0" applyNumberFormat="1" applyFont="1" applyFill="1" applyBorder="1" applyAlignment="1">
      <alignment/>
    </xf>
    <xf numFmtId="0" fontId="3" fillId="4" borderId="1" xfId="0" applyFont="1" applyFill="1" applyBorder="1" applyAlignment="1">
      <alignment/>
    </xf>
    <xf numFmtId="170" fontId="3" fillId="4" borderId="5" xfId="0" applyNumberFormat="1" applyFont="1" applyFill="1" applyBorder="1" applyAlignment="1">
      <alignment/>
    </xf>
    <xf numFmtId="172" fontId="3" fillId="4" borderId="1" xfId="0" applyNumberFormat="1" applyFont="1" applyFill="1" applyBorder="1" applyAlignment="1">
      <alignment/>
    </xf>
    <xf numFmtId="172" fontId="3" fillId="4" borderId="5" xfId="0" applyNumberFormat="1" applyFont="1" applyFill="1" applyBorder="1" applyAlignment="1">
      <alignment/>
    </xf>
    <xf numFmtId="0" fontId="3" fillId="0" borderId="2" xfId="0" applyFont="1" applyBorder="1" applyAlignment="1">
      <alignment/>
    </xf>
    <xf numFmtId="170" fontId="3" fillId="0" borderId="6" xfId="0" applyNumberFormat="1" applyFont="1" applyBorder="1" applyAlignment="1">
      <alignment/>
    </xf>
    <xf numFmtId="172" fontId="3" fillId="0" borderId="2" xfId="0" applyNumberFormat="1" applyFont="1" applyFill="1" applyBorder="1" applyAlignment="1">
      <alignment/>
    </xf>
    <xf numFmtId="172" fontId="3" fillId="0" borderId="6" xfId="0" applyNumberFormat="1" applyFont="1" applyFill="1" applyBorder="1" applyAlignment="1">
      <alignment/>
    </xf>
    <xf numFmtId="0" fontId="0" fillId="0" borderId="1" xfId="0" applyFont="1" applyFill="1" applyBorder="1" applyAlignment="1">
      <alignment/>
    </xf>
    <xf numFmtId="170" fontId="0" fillId="0" borderId="5" xfId="0" applyNumberFormat="1" applyFont="1" applyFill="1" applyBorder="1" applyAlignment="1">
      <alignment/>
    </xf>
    <xf numFmtId="172" fontId="0" fillId="0" borderId="1" xfId="0" applyNumberFormat="1" applyFont="1" applyFill="1" applyBorder="1" applyAlignment="1">
      <alignment/>
    </xf>
    <xf numFmtId="172" fontId="0" fillId="0" borderId="5" xfId="0" applyNumberFormat="1" applyFont="1" applyFill="1" applyBorder="1" applyAlignment="1">
      <alignment/>
    </xf>
    <xf numFmtId="0" fontId="0" fillId="0" borderId="2" xfId="0" applyFont="1" applyFill="1" applyBorder="1" applyAlignment="1">
      <alignment/>
    </xf>
    <xf numFmtId="170" fontId="0" fillId="0" borderId="6" xfId="0" applyNumberFormat="1" applyFont="1" applyFill="1" applyBorder="1" applyAlignment="1">
      <alignment/>
    </xf>
    <xf numFmtId="172" fontId="0" fillId="0" borderId="2" xfId="0" applyNumberFormat="1" applyFont="1" applyFill="1" applyBorder="1" applyAlignment="1">
      <alignment/>
    </xf>
    <xf numFmtId="172" fontId="0" fillId="0" borderId="6" xfId="0" applyNumberFormat="1" applyFont="1" applyFill="1" applyBorder="1" applyAlignment="1">
      <alignment/>
    </xf>
    <xf numFmtId="172" fontId="0" fillId="0" borderId="0" xfId="0" applyNumberFormat="1" applyFont="1" applyFill="1" applyBorder="1" applyAlignment="1">
      <alignment/>
    </xf>
    <xf numFmtId="170" fontId="0" fillId="0" borderId="0" xfId="0" applyNumberFormat="1" applyFont="1" applyFill="1" applyBorder="1" applyAlignment="1">
      <alignment/>
    </xf>
    <xf numFmtId="0" fontId="1" fillId="0" borderId="14" xfId="0" applyFont="1" applyBorder="1" applyAlignment="1">
      <alignment/>
    </xf>
    <xf numFmtId="0" fontId="1" fillId="0" borderId="12" xfId="0" applyFont="1" applyBorder="1" applyAlignment="1">
      <alignment/>
    </xf>
    <xf numFmtId="2" fontId="0" fillId="0" borderId="8" xfId="0" applyNumberFormat="1" applyFont="1" applyBorder="1" applyAlignment="1">
      <alignment/>
    </xf>
    <xf numFmtId="1" fontId="3" fillId="4" borderId="5" xfId="0" applyNumberFormat="1" applyFont="1" applyFill="1" applyBorder="1" applyAlignment="1">
      <alignment/>
    </xf>
    <xf numFmtId="170" fontId="3" fillId="4" borderId="0" xfId="0" applyNumberFormat="1" applyFont="1" applyFill="1" applyBorder="1" applyAlignment="1">
      <alignment/>
    </xf>
    <xf numFmtId="2" fontId="3" fillId="4" borderId="8" xfId="0" applyNumberFormat="1" applyFont="1" applyFill="1" applyBorder="1" applyAlignment="1">
      <alignment/>
    </xf>
    <xf numFmtId="170" fontId="5" fillId="7" borderId="0" xfId="0" applyNumberFormat="1" applyFont="1" applyFill="1" applyBorder="1" applyAlignment="1">
      <alignment/>
    </xf>
    <xf numFmtId="172" fontId="5" fillId="7" borderId="5" xfId="0" applyNumberFormat="1" applyFont="1" applyFill="1" applyBorder="1" applyAlignment="1">
      <alignment/>
    </xf>
    <xf numFmtId="172" fontId="5" fillId="7" borderId="8" xfId="0" applyNumberFormat="1" applyFont="1" applyFill="1" applyBorder="1" applyAlignment="1">
      <alignment/>
    </xf>
    <xf numFmtId="49" fontId="4" fillId="0" borderId="0" xfId="0" applyNumberFormat="1" applyFont="1" applyAlignment="1">
      <alignment/>
    </xf>
    <xf numFmtId="0" fontId="27" fillId="0" borderId="3" xfId="0" applyFont="1" applyBorder="1" applyAlignment="1">
      <alignment/>
    </xf>
    <xf numFmtId="0" fontId="27" fillId="0" borderId="1" xfId="0" applyFont="1" applyBorder="1" applyAlignment="1">
      <alignment/>
    </xf>
    <xf numFmtId="0" fontId="27" fillId="0" borderId="2" xfId="0" applyFont="1" applyBorder="1" applyAlignment="1">
      <alignment/>
    </xf>
    <xf numFmtId="0" fontId="27" fillId="0" borderId="7" xfId="0" applyFont="1" applyBorder="1" applyAlignment="1">
      <alignment horizontal="center"/>
    </xf>
    <xf numFmtId="172" fontId="27" fillId="0" borderId="14" xfId="0" applyNumberFormat="1" applyFont="1" applyBorder="1" applyAlignment="1">
      <alignment horizontal="center"/>
    </xf>
    <xf numFmtId="0" fontId="27" fillId="0" borderId="20" xfId="0" applyFont="1" applyBorder="1" applyAlignment="1">
      <alignment horizontal="center"/>
    </xf>
    <xf numFmtId="0" fontId="27" fillId="0" borderId="21" xfId="0" applyFont="1" applyBorder="1" applyAlignment="1">
      <alignment horizontal="center"/>
    </xf>
    <xf numFmtId="0" fontId="27" fillId="0" borderId="7" xfId="0" applyFont="1" applyBorder="1" applyAlignment="1">
      <alignment/>
    </xf>
    <xf numFmtId="0" fontId="4" fillId="7" borderId="14" xfId="0" applyFont="1" applyFill="1" applyBorder="1" applyAlignment="1">
      <alignment/>
    </xf>
    <xf numFmtId="0" fontId="4" fillId="7" borderId="5" xfId="0" applyFont="1" applyFill="1" applyBorder="1" applyAlignment="1">
      <alignment/>
    </xf>
    <xf numFmtId="0" fontId="4" fillId="5" borderId="14" xfId="0" applyFont="1" applyFill="1" applyBorder="1" applyAlignment="1">
      <alignment/>
    </xf>
    <xf numFmtId="0" fontId="4" fillId="5" borderId="5" xfId="0" applyFont="1" applyFill="1" applyBorder="1" applyAlignment="1">
      <alignment/>
    </xf>
    <xf numFmtId="0" fontId="45" fillId="0" borderId="0" xfId="0" applyFont="1" applyBorder="1" applyAlignment="1">
      <alignment/>
    </xf>
    <xf numFmtId="0" fontId="4" fillId="0" borderId="0" xfId="0" applyFont="1" applyBorder="1" applyAlignment="1">
      <alignment horizontal="center"/>
    </xf>
    <xf numFmtId="0" fontId="4" fillId="0" borderId="9" xfId="0" applyFont="1" applyBorder="1" applyAlignment="1">
      <alignment/>
    </xf>
    <xf numFmtId="0" fontId="45" fillId="0" borderId="9" xfId="0" applyFont="1" applyBorder="1" applyAlignment="1">
      <alignment/>
    </xf>
    <xf numFmtId="0" fontId="4" fillId="0" borderId="8" xfId="0" applyFont="1" applyBorder="1" applyAlignment="1">
      <alignment/>
    </xf>
    <xf numFmtId="0" fontId="4" fillId="0" borderId="8" xfId="0" applyFont="1" applyBorder="1" applyAlignment="1">
      <alignment horizontal="center"/>
    </xf>
    <xf numFmtId="2" fontId="4" fillId="0" borderId="10" xfId="0" applyNumberFormat="1" applyFont="1" applyBorder="1" applyAlignment="1">
      <alignment/>
    </xf>
    <xf numFmtId="0" fontId="45" fillId="0" borderId="5" xfId="0" applyFont="1" applyBorder="1" applyAlignment="1">
      <alignment/>
    </xf>
    <xf numFmtId="0" fontId="4" fillId="0" borderId="5" xfId="0" applyFont="1" applyBorder="1" applyAlignment="1">
      <alignment/>
    </xf>
    <xf numFmtId="0" fontId="4" fillId="0" borderId="6" xfId="0" applyFont="1" applyBorder="1" applyAlignment="1">
      <alignment/>
    </xf>
    <xf numFmtId="0" fontId="45" fillId="0" borderId="13" xfId="0" applyFont="1" applyBorder="1" applyAlignment="1">
      <alignment/>
    </xf>
    <xf numFmtId="0" fontId="45" fillId="0" borderId="14" xfId="0" applyFont="1" applyBorder="1" applyAlignment="1">
      <alignment/>
    </xf>
    <xf numFmtId="2" fontId="45" fillId="4" borderId="5" xfId="0" applyNumberFormat="1" applyFont="1" applyFill="1" applyBorder="1" applyAlignment="1">
      <alignment/>
    </xf>
    <xf numFmtId="2" fontId="45" fillId="5" borderId="5" xfId="0" applyNumberFormat="1" applyFont="1" applyFill="1" applyBorder="1" applyAlignment="1">
      <alignment/>
    </xf>
    <xf numFmtId="2" fontId="45" fillId="0" borderId="5" xfId="0" applyNumberFormat="1" applyFont="1" applyBorder="1" applyAlignment="1">
      <alignment/>
    </xf>
    <xf numFmtId="0" fontId="27" fillId="0" borderId="2" xfId="0" applyFont="1" applyFill="1" applyBorder="1" applyAlignment="1">
      <alignment/>
    </xf>
    <xf numFmtId="2" fontId="45" fillId="0" borderId="6" xfId="0" applyNumberFormat="1" applyFont="1" applyBorder="1" applyAlignment="1">
      <alignment/>
    </xf>
    <xf numFmtId="170" fontId="3" fillId="5" borderId="5" xfId="0" applyNumberFormat="1" applyFont="1" applyFill="1" applyBorder="1" applyAlignment="1">
      <alignment/>
    </xf>
    <xf numFmtId="2" fontId="3" fillId="0" borderId="5" xfId="0" applyNumberFormat="1" applyFont="1" applyBorder="1" applyAlignment="1">
      <alignment/>
    </xf>
    <xf numFmtId="2" fontId="3" fillId="0" borderId="6" xfId="0" applyNumberFormat="1" applyFont="1" applyBorder="1" applyAlignment="1">
      <alignment/>
    </xf>
    <xf numFmtId="0" fontId="27" fillId="0" borderId="13" xfId="0" applyFont="1" applyBorder="1" applyAlignment="1">
      <alignment/>
    </xf>
    <xf numFmtId="0" fontId="27" fillId="0" borderId="0" xfId="0" applyFont="1" applyBorder="1" applyAlignment="1">
      <alignment/>
    </xf>
    <xf numFmtId="0" fontId="27" fillId="0" borderId="9" xfId="0" applyFont="1" applyBorder="1" applyAlignment="1">
      <alignment/>
    </xf>
    <xf numFmtId="172" fontId="3" fillId="5" borderId="5" xfId="0" applyNumberFormat="1" applyFont="1" applyFill="1" applyBorder="1" applyAlignment="1">
      <alignment/>
    </xf>
    <xf numFmtId="2" fontId="3" fillId="4" borderId="6" xfId="0" applyNumberFormat="1" applyFont="1" applyFill="1" applyBorder="1" applyAlignment="1">
      <alignment/>
    </xf>
    <xf numFmtId="0" fontId="27" fillId="0" borderId="1" xfId="0" applyFont="1" applyFill="1" applyBorder="1" applyAlignment="1">
      <alignment/>
    </xf>
    <xf numFmtId="0" fontId="45" fillId="0" borderId="14" xfId="0" applyFont="1" applyBorder="1" applyAlignment="1">
      <alignment/>
    </xf>
    <xf numFmtId="0" fontId="45" fillId="0" borderId="5" xfId="0" applyFont="1" applyBorder="1" applyAlignment="1">
      <alignment/>
    </xf>
    <xf numFmtId="170" fontId="45" fillId="0" borderId="5" xfId="0" applyNumberFormat="1" applyFont="1" applyBorder="1" applyAlignment="1">
      <alignment/>
    </xf>
    <xf numFmtId="170" fontId="45" fillId="4" borderId="5" xfId="0" applyNumberFormat="1" applyFont="1" applyFill="1" applyBorder="1" applyAlignment="1">
      <alignment/>
    </xf>
    <xf numFmtId="170" fontId="45" fillId="5" borderId="5" xfId="0" applyNumberFormat="1" applyFont="1" applyFill="1" applyBorder="1" applyAlignment="1">
      <alignment/>
    </xf>
    <xf numFmtId="0" fontId="45" fillId="4" borderId="5" xfId="0" applyFont="1" applyFill="1" applyBorder="1" applyAlignment="1">
      <alignment/>
    </xf>
    <xf numFmtId="2" fontId="45" fillId="5" borderId="6" xfId="0" applyNumberFormat="1" applyFont="1" applyFill="1" applyBorder="1" applyAlignment="1">
      <alignment/>
    </xf>
    <xf numFmtId="170" fontId="45" fillId="2" borderId="5" xfId="0" applyNumberFormat="1" applyFont="1" applyFill="1" applyBorder="1" applyAlignment="1">
      <alignment/>
    </xf>
    <xf numFmtId="170" fontId="45" fillId="3" borderId="5" xfId="0" applyNumberFormat="1" applyFont="1" applyFill="1" applyBorder="1" applyAlignment="1">
      <alignment/>
    </xf>
    <xf numFmtId="1" fontId="45" fillId="4" borderId="6" xfId="0" applyNumberFormat="1" applyFont="1" applyFill="1" applyBorder="1" applyAlignment="1">
      <alignment/>
    </xf>
    <xf numFmtId="0" fontId="27" fillId="0" borderId="0" xfId="0" applyFont="1" applyAlignment="1">
      <alignment/>
    </xf>
    <xf numFmtId="0" fontId="2" fillId="0" borderId="0" xfId="0" applyFont="1" applyAlignment="1">
      <alignment/>
    </xf>
    <xf numFmtId="0" fontId="2" fillId="0" borderId="0" xfId="0" applyFont="1" applyAlignment="1">
      <alignment horizontal="center"/>
    </xf>
    <xf numFmtId="172" fontId="2" fillId="0" borderId="0" xfId="0" applyNumberFormat="1" applyFont="1" applyAlignment="1">
      <alignment/>
    </xf>
    <xf numFmtId="0" fontId="2" fillId="0" borderId="0" xfId="0" applyFont="1" applyFill="1" applyAlignment="1">
      <alignment/>
    </xf>
    <xf numFmtId="0" fontId="1" fillId="0" borderId="18" xfId="0" applyFont="1" applyBorder="1" applyAlignment="1">
      <alignment horizontal="center"/>
    </xf>
    <xf numFmtId="0" fontId="1" fillId="0" borderId="25"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1" fillId="0" borderId="19"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Función lineal</a:t>
            </a:r>
          </a:p>
        </c:rich>
      </c:tx>
      <c:layout/>
      <c:spPr>
        <a:noFill/>
        <a:ln>
          <a:noFill/>
        </a:ln>
      </c:spPr>
    </c:title>
    <c:plotArea>
      <c:layout/>
      <c:scatterChart>
        <c:scatterStyle val="smoothMarker"/>
        <c:varyColors val="0"/>
        <c:ser>
          <c:idx val="0"/>
          <c:order val="0"/>
          <c:tx>
            <c:strRef>
              <c:f>Ejemplos!$B$110</c:f>
              <c:strCache>
                <c:ptCount val="1"/>
                <c:pt idx="0">
                  <c:v>y</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Ejemplos!$A$111:$A$127</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xVal>
          <c:yVal>
            <c:numRef>
              <c:f>Ejemplos!$B$111:$B$127</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yVal>
          <c:smooth val="1"/>
        </c:ser>
        <c:axId val="39100495"/>
        <c:axId val="16360136"/>
      </c:scatterChart>
      <c:valAx>
        <c:axId val="39100495"/>
        <c:scaling>
          <c:orientation val="minMax"/>
          <c:max val="2.1"/>
          <c:min val="1.6"/>
        </c:scaling>
        <c:axPos val="b"/>
        <c:title>
          <c:tx>
            <c:rich>
              <a:bodyPr vert="horz" rot="0" anchor="ctr"/>
              <a:lstStyle/>
              <a:p>
                <a:pPr algn="ctr">
                  <a:defRPr/>
                </a:pPr>
                <a:r>
                  <a:rPr lang="en-US" cap="none" sz="825" b="1" i="0" u="none" baseline="0">
                    <a:latin typeface="Arial"/>
                    <a:ea typeface="Arial"/>
                    <a:cs typeface="Arial"/>
                  </a:rPr>
                  <a:t>Dominio de la función: Estatura del padre en metros</a:t>
                </a:r>
              </a:p>
            </c:rich>
          </c:tx>
          <c:layout/>
          <c:overlay val="0"/>
          <c:spPr>
            <a:noFill/>
            <a:ln>
              <a:noFill/>
            </a:ln>
          </c:spPr>
        </c:title>
        <c:delete val="0"/>
        <c:numFmt formatCode="General" sourceLinked="1"/>
        <c:majorTickMark val="out"/>
        <c:minorTickMark val="none"/>
        <c:tickLblPos val="nextTo"/>
        <c:txPr>
          <a:bodyPr/>
          <a:lstStyle/>
          <a:p>
            <a:pPr>
              <a:defRPr lang="en-US" cap="none" sz="825" b="1" i="0" u="none" baseline="0">
                <a:latin typeface="Arial"/>
                <a:ea typeface="Arial"/>
                <a:cs typeface="Arial"/>
              </a:defRPr>
            </a:pPr>
          </a:p>
        </c:txPr>
        <c:crossAx val="16360136"/>
        <c:crosses val="autoZero"/>
        <c:crossBetween val="midCat"/>
        <c:dispUnits/>
      </c:valAx>
      <c:valAx>
        <c:axId val="16360136"/>
        <c:scaling>
          <c:orientation val="minMax"/>
          <c:min val="1.6"/>
        </c:scaling>
        <c:axPos val="l"/>
        <c:title>
          <c:tx>
            <c:rich>
              <a:bodyPr vert="horz" rot="-5400000" anchor="ctr"/>
              <a:lstStyle/>
              <a:p>
                <a:pPr algn="ctr">
                  <a:defRPr/>
                </a:pPr>
                <a:r>
                  <a:rPr lang="en-US" cap="none" sz="825" b="1" i="0" u="none" baseline="0">
                    <a:latin typeface="Arial"/>
                    <a:ea typeface="Arial"/>
                    <a:cs typeface="Arial"/>
                  </a:rPr>
                  <a:t>Rango de la función.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25" b="1" i="0" u="none" baseline="0">
                <a:latin typeface="Arial"/>
                <a:ea typeface="Arial"/>
                <a:cs typeface="Arial"/>
              </a:defRPr>
            </a:pPr>
          </a:p>
        </c:txPr>
        <c:crossAx val="39100495"/>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25"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80"/>
                </a:solidFill>
                <a:latin typeface="Arial"/>
                <a:ea typeface="Arial"/>
                <a:cs typeface="Arial"/>
              </a:rPr>
              <a:t>Valor de y en los cuadrantes izquierdos (Dos y Tres)</a:t>
            </a:r>
          </a:p>
        </c:rich>
      </c:tx>
      <c:layout/>
      <c:spPr>
        <a:noFill/>
        <a:ln>
          <a:noFill/>
        </a:ln>
      </c:spPr>
    </c:title>
    <c:plotArea>
      <c:layout>
        <c:manualLayout>
          <c:xMode val="edge"/>
          <c:yMode val="edge"/>
          <c:x val="0.09775"/>
          <c:y val="0.18425"/>
          <c:w val="0.848"/>
          <c:h val="0.7155"/>
        </c:manualLayout>
      </c:layout>
      <c:scatterChart>
        <c:scatterStyle val="smoothMarker"/>
        <c:varyColors val="0"/>
        <c:ser>
          <c:idx val="0"/>
          <c:order val="0"/>
          <c:tx>
            <c:strRef>
              <c:f>Ejemplos!$E$167</c:f>
              <c:strCache>
                <c:ptCount val="1"/>
                <c:pt idx="0">
                  <c:v>Y</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Ejemplos!$D$168:$D$180</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Ejemplos!$E$168:$E$180</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38089561"/>
        <c:axId val="7261730"/>
      </c:scatterChart>
      <c:valAx>
        <c:axId val="38089561"/>
        <c:scaling>
          <c:orientation val="minMax"/>
        </c:scaling>
        <c:axPos val="b"/>
        <c:title>
          <c:tx>
            <c:rich>
              <a:bodyPr vert="horz" rot="0" anchor="ctr"/>
              <a:lstStyle/>
              <a:p>
                <a:pPr algn="ctr">
                  <a:defRPr/>
                </a:pPr>
                <a:r>
                  <a:rPr lang="en-US" cap="none" sz="800" b="1" i="0" u="none" baseline="0">
                    <a:latin typeface="Arial"/>
                    <a:ea typeface="Arial"/>
                    <a:cs typeface="Arial"/>
                  </a:rPr>
                  <a:t>Dominio</a:t>
                </a:r>
              </a:p>
            </c:rich>
          </c:tx>
          <c:layout/>
          <c:overlay val="0"/>
          <c:spPr>
            <a:noFill/>
            <a:ln>
              <a:noFill/>
            </a:ln>
          </c:spPr>
        </c:title>
        <c:delete val="0"/>
        <c:numFmt formatCode="General" sourceLinked="1"/>
        <c:majorTickMark val="out"/>
        <c:minorTickMark val="none"/>
        <c:tickLblPos val="nextTo"/>
        <c:crossAx val="7261730"/>
        <c:crosses val="autoZero"/>
        <c:crossBetween val="midCat"/>
        <c:dispUnits/>
      </c:valAx>
      <c:valAx>
        <c:axId val="7261730"/>
        <c:scaling>
          <c:orientation val="minMax"/>
        </c:scaling>
        <c:axPos val="l"/>
        <c:title>
          <c:tx>
            <c:rich>
              <a:bodyPr vert="horz" rot="-5400000" anchor="ctr"/>
              <a:lstStyle/>
              <a:p>
                <a:pPr algn="ctr">
                  <a:defRPr/>
                </a:pPr>
                <a:r>
                  <a:rPr lang="en-US" cap="none" sz="800" b="1" i="0" u="none" baseline="0">
                    <a:latin typeface="Arial"/>
                    <a:ea typeface="Arial"/>
                    <a:cs typeface="Arial"/>
                  </a:rPr>
                  <a:t>Rango</a:t>
                </a:r>
              </a:p>
            </c:rich>
          </c:tx>
          <c:layout/>
          <c:overlay val="0"/>
          <c:spPr>
            <a:noFill/>
            <a:ln>
              <a:noFill/>
            </a:ln>
          </c:spPr>
        </c:title>
        <c:majorGridlines/>
        <c:delete val="0"/>
        <c:numFmt formatCode="General" sourceLinked="1"/>
        <c:majorTickMark val="out"/>
        <c:minorTickMark val="none"/>
        <c:tickLblPos val="nextTo"/>
        <c:crossAx val="38089561"/>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Gráfico de coordenadas polares pi() / 3</a:t>
            </a:r>
          </a:p>
        </c:rich>
      </c:tx>
      <c:layout/>
      <c:spPr>
        <a:noFill/>
        <a:ln>
          <a:noFill/>
        </a:ln>
      </c:spPr>
    </c:title>
    <c:plotArea>
      <c:layout/>
      <c:scatterChart>
        <c:scatterStyle val="smoothMarker"/>
        <c:varyColors val="0"/>
        <c:ser>
          <c:idx val="0"/>
          <c:order val="0"/>
          <c:tx>
            <c:strRef>
              <c:f>Ejemplos!$D$219</c:f>
              <c:strCache>
                <c:ptCount val="1"/>
                <c:pt idx="0">
                  <c:v>3*sen(rd)</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Ejemplos!$C$220:$C$238</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xVal>
          <c:yVal>
            <c:numRef>
              <c:f>Ejemplos!$D$220:$D$238</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yVal>
          <c:smooth val="1"/>
        </c:ser>
        <c:axId val="65355571"/>
        <c:axId val="51329228"/>
      </c:scatterChart>
      <c:valAx>
        <c:axId val="65355571"/>
        <c:scaling>
          <c:orientation val="minMax"/>
        </c:scaling>
        <c:axPos val="b"/>
        <c:title>
          <c:tx>
            <c:rich>
              <a:bodyPr vert="horz" rot="0" anchor="ctr"/>
              <a:lstStyle/>
              <a:p>
                <a:pPr algn="ctr">
                  <a:defRPr/>
                </a:pPr>
                <a:r>
                  <a:rPr lang="en-US" cap="none" sz="1025" b="1" i="0" u="none" baseline="0">
                    <a:latin typeface="Arial"/>
                    <a:ea typeface="Arial"/>
                    <a:cs typeface="Arial"/>
                  </a:rPr>
                  <a:t>x = coseno(ángulo)</a:t>
                </a:r>
              </a:p>
            </c:rich>
          </c:tx>
          <c:layout/>
          <c:overlay val="0"/>
          <c:spPr>
            <a:noFill/>
            <a:ln>
              <a:noFill/>
            </a:ln>
          </c:spPr>
        </c:title>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51329228"/>
        <c:crosses val="autoZero"/>
        <c:crossBetween val="midCat"/>
        <c:dispUnits/>
      </c:valAx>
      <c:valAx>
        <c:axId val="51329228"/>
        <c:scaling>
          <c:orientation val="minMax"/>
        </c:scaling>
        <c:axPos val="l"/>
        <c:title>
          <c:tx>
            <c:rich>
              <a:bodyPr vert="horz" rot="-5400000" anchor="ctr"/>
              <a:lstStyle/>
              <a:p>
                <a:pPr algn="ctr">
                  <a:defRPr/>
                </a:pPr>
                <a:r>
                  <a:rPr lang="en-US" cap="none" sz="1025" b="1" i="0" u="none" baseline="0">
                    <a:latin typeface="Arial"/>
                    <a:ea typeface="Arial"/>
                    <a:cs typeface="Arial"/>
                  </a:rPr>
                  <a:t>y = seno(ángulo)</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65355571"/>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1025"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Paso de coordenadas rectangulares a polares</a:t>
            </a:r>
          </a:p>
        </c:rich>
      </c:tx>
      <c:layout/>
      <c:spPr>
        <a:noFill/>
        <a:ln>
          <a:noFill/>
        </a:ln>
      </c:spPr>
    </c:title>
    <c:plotArea>
      <c:layout/>
      <c:scatterChart>
        <c:scatterStyle val="smoothMarker"/>
        <c:varyColors val="0"/>
        <c:ser>
          <c:idx val="0"/>
          <c:order val="0"/>
          <c:tx>
            <c:strRef>
              <c:f>Ejemplos!$B$458</c:f>
              <c:strCache>
                <c:ptCount val="1"/>
                <c:pt idx="0">
                  <c:v>Y</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Ejemplos!$A$459:$A$470</c:f>
              <c:numCache>
                <c:ptCount val="12"/>
                <c:pt idx="0">
                  <c:v>0</c:v>
                </c:pt>
                <c:pt idx="1">
                  <c:v>0</c:v>
                </c:pt>
                <c:pt idx="2">
                  <c:v>0</c:v>
                </c:pt>
                <c:pt idx="3">
                  <c:v>0</c:v>
                </c:pt>
                <c:pt idx="4">
                  <c:v>0</c:v>
                </c:pt>
                <c:pt idx="5">
                  <c:v>0</c:v>
                </c:pt>
                <c:pt idx="6">
                  <c:v>0</c:v>
                </c:pt>
                <c:pt idx="7">
                  <c:v>0</c:v>
                </c:pt>
                <c:pt idx="8">
                  <c:v>0</c:v>
                </c:pt>
                <c:pt idx="9">
                  <c:v>0</c:v>
                </c:pt>
                <c:pt idx="10">
                  <c:v>0</c:v>
                </c:pt>
                <c:pt idx="11">
                  <c:v>0</c:v>
                </c:pt>
              </c:numCache>
            </c:numRef>
          </c:xVal>
          <c:yVal>
            <c:numRef>
              <c:f>Ejemplos!$B$459:$B$470</c:f>
              <c:numCach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1"/>
        </c:ser>
        <c:axId val="59309869"/>
        <c:axId val="64026774"/>
      </c:scatterChart>
      <c:valAx>
        <c:axId val="59309869"/>
        <c:scaling>
          <c:orientation val="minMax"/>
        </c:scaling>
        <c:axPos val="b"/>
        <c:title>
          <c:tx>
            <c:rich>
              <a:bodyPr vert="horz" rot="0" anchor="ctr"/>
              <a:lstStyle/>
              <a:p>
                <a:pPr algn="ctr">
                  <a:defRPr/>
                </a:pPr>
                <a:r>
                  <a:rPr lang="en-US" cap="none" sz="800" b="1" i="0" u="none" baseline="0">
                    <a:latin typeface="Arial"/>
                    <a:ea typeface="Arial"/>
                    <a:cs typeface="Arial"/>
                  </a:rPr>
                  <a:t>x; Dominio de la función</a:t>
                </a:r>
              </a:p>
            </c:rich>
          </c:tx>
          <c:layout/>
          <c:overlay val="0"/>
          <c:spPr>
            <a:noFill/>
            <a:ln>
              <a:noFill/>
            </a:ln>
          </c:spPr>
        </c:title>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64026774"/>
        <c:crosses val="autoZero"/>
        <c:crossBetween val="midCat"/>
        <c:dispUnits/>
      </c:valAx>
      <c:valAx>
        <c:axId val="64026774"/>
        <c:scaling>
          <c:orientation val="minMax"/>
        </c:scaling>
        <c:axPos val="l"/>
        <c:title>
          <c:tx>
            <c:rich>
              <a:bodyPr vert="horz" rot="-5400000" anchor="ctr"/>
              <a:lstStyle/>
              <a:p>
                <a:pPr algn="ctr">
                  <a:defRPr/>
                </a:pPr>
                <a:r>
                  <a:rPr lang="en-US" cap="none" sz="800" b="1" i="0" u="none" baseline="0">
                    <a:latin typeface="Arial"/>
                    <a:ea typeface="Arial"/>
                    <a:cs typeface="Arial"/>
                  </a:rPr>
                  <a:t>y; Rango de la función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59309869"/>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80"/>
                </a:solidFill>
                <a:latin typeface="Arial"/>
                <a:ea typeface="Arial"/>
                <a:cs typeface="Arial"/>
              </a:rPr>
              <a:t>Valor de x = radios en los cuadrantes derechos (Uno y Cuatro)</a:t>
            </a:r>
          </a:p>
        </c:rich>
      </c:tx>
      <c:layout/>
      <c:spPr>
        <a:noFill/>
        <a:ln>
          <a:noFill/>
        </a:ln>
      </c:spPr>
    </c:title>
    <c:plotArea>
      <c:layout>
        <c:manualLayout>
          <c:xMode val="edge"/>
          <c:yMode val="edge"/>
          <c:x val="0.10025"/>
          <c:y val="0.13625"/>
          <c:w val="0.84475"/>
          <c:h val="0.764"/>
        </c:manualLayout>
      </c:layout>
      <c:scatterChart>
        <c:scatterStyle val="smoothMarker"/>
        <c:varyColors val="0"/>
        <c:ser>
          <c:idx val="0"/>
          <c:order val="0"/>
          <c:tx>
            <c:strRef>
              <c:f>Ejemplos!$E$167</c:f>
              <c:strCache>
                <c:ptCount val="1"/>
                <c:pt idx="0">
                  <c:v>Y</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Ejemplos!$D$168:$D$180</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Ejemplos!$E$168:$E$180</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13023497"/>
        <c:axId val="50102610"/>
      </c:scatterChart>
      <c:valAx>
        <c:axId val="13023497"/>
        <c:scaling>
          <c:orientation val="minMax"/>
        </c:scaling>
        <c:axPos val="b"/>
        <c:title>
          <c:tx>
            <c:rich>
              <a:bodyPr vert="horz" rot="0" anchor="ctr"/>
              <a:lstStyle/>
              <a:p>
                <a:pPr algn="ctr">
                  <a:defRPr/>
                </a:pPr>
                <a:r>
                  <a:rPr lang="en-US" cap="none" sz="800" b="1" i="0" u="none" baseline="0">
                    <a:latin typeface="Arial"/>
                    <a:ea typeface="Arial"/>
                    <a:cs typeface="Arial"/>
                  </a:rPr>
                  <a:t>Dominio</a:t>
                </a:r>
              </a:p>
            </c:rich>
          </c:tx>
          <c:layout/>
          <c:overlay val="0"/>
          <c:spPr>
            <a:noFill/>
            <a:ln>
              <a:noFill/>
            </a:ln>
          </c:spPr>
        </c:title>
        <c:delete val="0"/>
        <c:numFmt formatCode="General" sourceLinked="1"/>
        <c:majorTickMark val="out"/>
        <c:minorTickMark val="none"/>
        <c:tickLblPos val="nextTo"/>
        <c:crossAx val="50102610"/>
        <c:crosses val="autoZero"/>
        <c:crossBetween val="midCat"/>
        <c:dispUnits/>
      </c:valAx>
      <c:valAx>
        <c:axId val="50102610"/>
        <c:scaling>
          <c:orientation val="minMax"/>
        </c:scaling>
        <c:axPos val="l"/>
        <c:title>
          <c:tx>
            <c:rich>
              <a:bodyPr vert="horz" rot="-5400000" anchor="ctr"/>
              <a:lstStyle/>
              <a:p>
                <a:pPr algn="ctr">
                  <a:defRPr/>
                </a:pPr>
                <a:r>
                  <a:rPr lang="en-US" cap="none" sz="800" b="1" i="0" u="none" baseline="0">
                    <a:latin typeface="Arial"/>
                    <a:ea typeface="Arial"/>
                    <a:cs typeface="Arial"/>
                  </a:rPr>
                  <a:t>Rango</a:t>
                </a:r>
              </a:p>
            </c:rich>
          </c:tx>
          <c:layout/>
          <c:overlay val="0"/>
          <c:spPr>
            <a:noFill/>
            <a:ln>
              <a:noFill/>
            </a:ln>
          </c:spPr>
        </c:title>
        <c:majorGridlines/>
        <c:delete val="0"/>
        <c:numFmt formatCode="General" sourceLinked="1"/>
        <c:majorTickMark val="out"/>
        <c:minorTickMark val="none"/>
        <c:tickLblPos val="nextTo"/>
        <c:crossAx val="13023497"/>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Fig: 2,13 Recorrido de la función empezando en 180°</a:t>
            </a:r>
          </a:p>
        </c:rich>
      </c:tx>
      <c:layout/>
      <c:spPr>
        <a:noFill/>
        <a:ln>
          <a:noFill/>
        </a:ln>
      </c:spPr>
    </c:title>
    <c:plotArea>
      <c:layout/>
      <c:scatterChart>
        <c:scatterStyle val="smooth"/>
        <c:varyColors val="0"/>
        <c:ser>
          <c:idx val="0"/>
          <c:order val="0"/>
          <c:tx>
            <c:strRef>
              <c:f>Ejemplos!$B$313</c:f>
              <c:strCache>
                <c:ptCount val="1"/>
                <c:pt idx="0">
                  <c:v>x = Coseno</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Ejemplos!$A$314:$A$326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Ejemplos!$B$314:$B$326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Ejemplos!$C$313</c:f>
              <c:strCache>
                <c:ptCount val="1"/>
                <c:pt idx="0">
                  <c:v>y = Seno</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Ejemplos!$A$314:$A$326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Ejemplos!$C$314:$C$326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48270307"/>
        <c:axId val="31779580"/>
      </c:scatterChart>
      <c:valAx>
        <c:axId val="48270307"/>
        <c:scaling>
          <c:orientation val="minMax"/>
        </c:scaling>
        <c:axPos val="b"/>
        <c:title>
          <c:tx>
            <c:rich>
              <a:bodyPr vert="horz" rot="0" anchor="ctr"/>
              <a:lstStyle/>
              <a:p>
                <a:pPr algn="ctr">
                  <a:defRPr/>
                </a:pPr>
                <a:r>
                  <a:rPr lang="en-US" cap="none" sz="1025" b="1" i="0" u="none" baseline="0">
                    <a:latin typeface="Arial"/>
                    <a:ea typeface="Arial"/>
                    <a:cs typeface="Arial"/>
                  </a:rPr>
                  <a:t>Dominio</a:t>
                </a:r>
              </a:p>
            </c:rich>
          </c:tx>
          <c:layout/>
          <c:overlay val="0"/>
          <c:spPr>
            <a:noFill/>
            <a:ln>
              <a:noFill/>
            </a:ln>
          </c:spPr>
        </c:title>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31779580"/>
        <c:crosses val="autoZero"/>
        <c:crossBetween val="midCat"/>
        <c:dispUnits/>
      </c:valAx>
      <c:valAx>
        <c:axId val="31779580"/>
        <c:scaling>
          <c:orientation val="minMax"/>
        </c:scaling>
        <c:axPos val="l"/>
        <c:title>
          <c:tx>
            <c:rich>
              <a:bodyPr vert="horz" rot="-5400000" anchor="ctr"/>
              <a:lstStyle/>
              <a:p>
                <a:pPr algn="ctr">
                  <a:defRPr/>
                </a:pPr>
                <a:r>
                  <a:rPr lang="en-US" cap="none" sz="1025" b="1" i="0" u="none" baseline="0">
                    <a:latin typeface="Arial"/>
                    <a:ea typeface="Arial"/>
                    <a:cs typeface="Arial"/>
                  </a:rPr>
                  <a:t>Rango</a:t>
                </a:r>
              </a:p>
            </c:rich>
          </c:tx>
          <c:layout/>
          <c:overlay val="0"/>
          <c:spPr>
            <a:noFill/>
            <a:ln>
              <a:noFill/>
            </a:ln>
          </c:spPr>
        </c:title>
        <c:majorGridlines/>
        <c:delete val="0"/>
        <c:numFmt formatCode="0.0" sourceLinked="0"/>
        <c:majorTickMark val="out"/>
        <c:minorTickMark val="none"/>
        <c:tickLblPos val="nextTo"/>
        <c:txPr>
          <a:bodyPr/>
          <a:lstStyle/>
          <a:p>
            <a:pPr>
              <a:defRPr lang="en-US" cap="none" sz="800" b="1" i="0" u="none" baseline="0">
                <a:latin typeface="Arial"/>
                <a:ea typeface="Arial"/>
                <a:cs typeface="Arial"/>
              </a:defRPr>
            </a:pPr>
          </a:p>
        </c:txPr>
        <c:crossAx val="48270307"/>
        <c:crosses val="autoZero"/>
        <c:crossBetween val="midCat"/>
        <c:dispUnits/>
      </c:valAx>
      <c:spPr>
        <a:noFill/>
        <a:ln w="12700">
          <a:solidFill>
            <a:srgbClr val="808080"/>
          </a:solidFill>
        </a:ln>
      </c:spPr>
    </c:plotArea>
    <c:legend>
      <c:legendPos val="b"/>
      <c:layout/>
      <c:overlay val="0"/>
      <c:txPr>
        <a:bodyPr vert="horz" rot="0"/>
        <a:lstStyle/>
        <a:p>
          <a:pPr>
            <a:defRPr lang="en-US" cap="none" sz="1025" b="1"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 2,14: Recorrido de la función empezando en 0°</a:t>
            </a:r>
          </a:p>
        </c:rich>
      </c:tx>
      <c:layout/>
      <c:spPr>
        <a:noFill/>
        <a:ln>
          <a:noFill/>
        </a:ln>
      </c:spPr>
    </c:title>
    <c:plotArea>
      <c:layout/>
      <c:scatterChart>
        <c:scatterStyle val="smooth"/>
        <c:varyColors val="0"/>
        <c:ser>
          <c:idx val="0"/>
          <c:order val="0"/>
          <c:tx>
            <c:strRef>
              <c:f>Ejemplos!$B$341</c:f>
              <c:strCache>
                <c:ptCount val="1"/>
                <c:pt idx="0">
                  <c:v>x: Coseno A</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Ejemplos!$A$342:$A$357</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xVal>
          <c:yVal>
            <c:numRef>
              <c:f>Ejemplos!$B$342:$B$357</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yVal>
          <c:smooth val="1"/>
        </c:ser>
        <c:ser>
          <c:idx val="1"/>
          <c:order val="1"/>
          <c:tx>
            <c:strRef>
              <c:f>Ejemplos!$C$341</c:f>
              <c:strCache>
                <c:ptCount val="1"/>
                <c:pt idx="0">
                  <c:v>y: Seno A</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Ejemplos!$A$342:$A$357</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xVal>
          <c:yVal>
            <c:numRef>
              <c:f>Ejemplos!$C$342:$C$357</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yVal>
          <c:smooth val="1"/>
        </c:ser>
        <c:axId val="17580765"/>
        <c:axId val="24009158"/>
      </c:scatterChart>
      <c:valAx>
        <c:axId val="17580765"/>
        <c:scaling>
          <c:orientation val="minMax"/>
        </c:scaling>
        <c:axPos val="b"/>
        <c:title>
          <c:tx>
            <c:rich>
              <a:bodyPr vert="horz" rot="0" anchor="ctr"/>
              <a:lstStyle/>
              <a:p>
                <a:pPr algn="ctr">
                  <a:defRPr/>
                </a:pPr>
                <a:r>
                  <a:rPr lang="en-US" cap="none" sz="1000" b="1" i="0" u="none" baseline="0">
                    <a:latin typeface="Arial"/>
                    <a:ea typeface="Arial"/>
                    <a:cs typeface="Arial"/>
                  </a:rPr>
                  <a:t>Dominio</a:t>
                </a:r>
              </a:p>
            </c:rich>
          </c:tx>
          <c:layout/>
          <c:overlay val="0"/>
          <c:spPr>
            <a:noFill/>
            <a:ln>
              <a:noFill/>
            </a:ln>
          </c:spPr>
        </c:title>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24009158"/>
        <c:crosses val="autoZero"/>
        <c:crossBetween val="midCat"/>
        <c:dispUnits/>
      </c:valAx>
      <c:valAx>
        <c:axId val="24009158"/>
        <c:scaling>
          <c:orientation val="minMax"/>
        </c:scaling>
        <c:axPos val="l"/>
        <c:title>
          <c:tx>
            <c:rich>
              <a:bodyPr vert="horz" rot="-5400000" anchor="ctr"/>
              <a:lstStyle/>
              <a:p>
                <a:pPr algn="ctr">
                  <a:defRPr/>
                </a:pPr>
                <a:r>
                  <a:rPr lang="en-US" cap="none" sz="1000" b="1" i="0" u="none" baseline="0">
                    <a:latin typeface="Arial"/>
                    <a:ea typeface="Arial"/>
                    <a:cs typeface="Arial"/>
                  </a:rPr>
                  <a:t>Rango</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17580765"/>
        <c:crosses val="autoZero"/>
        <c:crossBetween val="midCat"/>
        <c:dispUnits/>
      </c:valAx>
      <c:spPr>
        <a:noFill/>
        <a:ln w="12700">
          <a:solidFill>
            <a:srgbClr val="808080"/>
          </a:solidFill>
        </a:ln>
      </c:spPr>
    </c:plotArea>
    <c:legend>
      <c:legendPos val="b"/>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Fig. 2,8,1. Recorrido hasta P(3, 120°)</a:t>
            </a:r>
          </a:p>
        </c:rich>
      </c:tx>
      <c:layout/>
      <c:spPr>
        <a:noFill/>
        <a:ln>
          <a:noFill/>
        </a:ln>
      </c:spPr>
    </c:title>
    <c:plotArea>
      <c:layout/>
      <c:scatterChart>
        <c:scatterStyle val="smoothMarker"/>
        <c:varyColors val="0"/>
        <c:ser>
          <c:idx val="0"/>
          <c:order val="0"/>
          <c:tx>
            <c:strRef>
              <c:f>Ejemplos!$C$190</c:f>
              <c:strCache>
                <c:ptCount val="1"/>
                <c:pt idx="0">
                  <c:v>Y</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Ejemplos!$B$191:$B$209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xVal>
          <c:yVal>
            <c:numRef>
              <c:f>Ejemplos!$C$191:$C$209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yVal>
          <c:smooth val="1"/>
        </c:ser>
        <c:axId val="14755831"/>
        <c:axId val="65693616"/>
      </c:scatterChart>
      <c:valAx>
        <c:axId val="14755831"/>
        <c:scaling>
          <c:orientation val="minMax"/>
        </c:scaling>
        <c:axPos val="b"/>
        <c:title>
          <c:tx>
            <c:rich>
              <a:bodyPr vert="horz" rot="0" anchor="ctr"/>
              <a:lstStyle/>
              <a:p>
                <a:pPr algn="ctr">
                  <a:defRPr/>
                </a:pPr>
                <a:r>
                  <a:rPr lang="en-US" cap="none" sz="1000" b="1" i="0" u="none" baseline="0">
                    <a:latin typeface="Arial"/>
                    <a:ea typeface="Arial"/>
                    <a:cs typeface="Arial"/>
                  </a:rPr>
                  <a:t>Dominio x = r coseno(ángulo)</a:t>
                </a:r>
              </a:p>
            </c:rich>
          </c:tx>
          <c:layout/>
          <c:overlay val="0"/>
          <c:spPr>
            <a:noFill/>
            <a:ln>
              <a:noFill/>
            </a:ln>
          </c:spPr>
        </c:title>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65693616"/>
        <c:crosses val="autoZero"/>
        <c:crossBetween val="midCat"/>
        <c:dispUnits/>
      </c:valAx>
      <c:valAx>
        <c:axId val="65693616"/>
        <c:scaling>
          <c:orientation val="minMax"/>
        </c:scaling>
        <c:axPos val="l"/>
        <c:title>
          <c:tx>
            <c:rich>
              <a:bodyPr vert="horz" rot="-5400000" anchor="ctr"/>
              <a:lstStyle/>
              <a:p>
                <a:pPr algn="ctr">
                  <a:defRPr/>
                </a:pPr>
                <a:r>
                  <a:rPr lang="en-US" cap="none" sz="1000" b="1" i="0" u="none" baseline="0">
                    <a:latin typeface="Arial"/>
                    <a:ea typeface="Arial"/>
                    <a:cs typeface="Arial"/>
                  </a:rPr>
                  <a:t>Rango = r seno(ángulo)</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14755831"/>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115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D_2,17. Trasformar coordenadas rectangulares a polares</a:t>
            </a:r>
          </a:p>
        </c:rich>
      </c:tx>
      <c:layout>
        <c:manualLayout>
          <c:xMode val="factor"/>
          <c:yMode val="factor"/>
          <c:x val="0"/>
          <c:y val="0.003"/>
        </c:manualLayout>
      </c:layout>
      <c:spPr>
        <a:noFill/>
        <a:ln>
          <a:noFill/>
        </a:ln>
      </c:spPr>
    </c:title>
    <c:plotArea>
      <c:layout>
        <c:manualLayout>
          <c:xMode val="edge"/>
          <c:yMode val="edge"/>
          <c:x val="0.1215"/>
          <c:y val="0.21775"/>
          <c:w val="0.858"/>
          <c:h val="0.6625"/>
        </c:manualLayout>
      </c:layout>
      <c:scatterChart>
        <c:scatterStyle val="smoothMarker"/>
        <c:varyColors val="0"/>
        <c:ser>
          <c:idx val="0"/>
          <c:order val="0"/>
          <c:tx>
            <c:strRef>
              <c:f>Ejemplos!$B$390</c:f>
              <c:strCache>
                <c:ptCount val="1"/>
                <c:pt idx="0">
                  <c:v>Y</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Ejemplos!$A$391:$A$405</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xVal>
          <c:yVal>
            <c:numRef>
              <c:f>Ejemplos!$B$391:$B$405</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mooth val="1"/>
        </c:ser>
        <c:axId val="54371633"/>
        <c:axId val="19582650"/>
      </c:scatterChart>
      <c:valAx>
        <c:axId val="54371633"/>
        <c:scaling>
          <c:orientation val="minMax"/>
        </c:scaling>
        <c:axPos val="b"/>
        <c:title>
          <c:tx>
            <c:rich>
              <a:bodyPr vert="horz" rot="0" anchor="ctr"/>
              <a:lstStyle/>
              <a:p>
                <a:pPr algn="ctr">
                  <a:defRPr/>
                </a:pPr>
                <a:r>
                  <a:rPr lang="en-US" cap="none" sz="1150" b="1" i="0" u="none" baseline="0">
                    <a:latin typeface="Arial"/>
                    <a:ea typeface="Arial"/>
                    <a:cs typeface="Arial"/>
                  </a:rPr>
                  <a:t>Dominio: Radio = raiz( x²+y²)</a:t>
                </a:r>
              </a:p>
            </c:rich>
          </c:tx>
          <c:layout/>
          <c:overlay val="0"/>
          <c:spPr>
            <a:noFill/>
            <a:ln>
              <a:noFill/>
            </a:ln>
          </c:spPr>
        </c:title>
        <c:delete val="0"/>
        <c:numFmt formatCode="General" sourceLinked="1"/>
        <c:majorTickMark val="out"/>
        <c:minorTickMark val="none"/>
        <c:tickLblPos val="nextTo"/>
        <c:txPr>
          <a:bodyPr/>
          <a:lstStyle/>
          <a:p>
            <a:pPr>
              <a:defRPr lang="en-US" cap="none" sz="900" b="1" i="0" u="none" baseline="0">
                <a:latin typeface="Arial"/>
                <a:ea typeface="Arial"/>
                <a:cs typeface="Arial"/>
              </a:defRPr>
            </a:pPr>
          </a:p>
        </c:txPr>
        <c:crossAx val="19582650"/>
        <c:crosses val="autoZero"/>
        <c:crossBetween val="midCat"/>
        <c:dispUnits/>
      </c:valAx>
      <c:valAx>
        <c:axId val="19582650"/>
        <c:scaling>
          <c:orientation val="minMax"/>
        </c:scaling>
        <c:axPos val="l"/>
        <c:title>
          <c:tx>
            <c:rich>
              <a:bodyPr vert="horz" rot="-5400000" anchor="ctr"/>
              <a:lstStyle/>
              <a:p>
                <a:pPr algn="ctr">
                  <a:defRPr/>
                </a:pPr>
                <a:r>
                  <a:rPr lang="en-US" cap="none" sz="1150" b="1" i="0" u="none" baseline="0">
                    <a:latin typeface="Arial"/>
                    <a:ea typeface="Arial"/>
                    <a:cs typeface="Arial"/>
                  </a:rPr>
                  <a:t>Rango: Artan(y/x) x&gt;0; Artan(y/-x)+pi</a:t>
                </a:r>
              </a:p>
            </c:rich>
          </c:tx>
          <c:layout/>
          <c:overlay val="0"/>
          <c:spPr>
            <a:noFill/>
            <a:ln>
              <a:noFill/>
            </a:ln>
          </c:spPr>
        </c:title>
        <c:majorGridlines/>
        <c:delete val="0"/>
        <c:numFmt formatCode="0.0" sourceLinked="0"/>
        <c:majorTickMark val="out"/>
        <c:minorTickMark val="none"/>
        <c:tickLblPos val="nextTo"/>
        <c:txPr>
          <a:bodyPr/>
          <a:lstStyle/>
          <a:p>
            <a:pPr>
              <a:defRPr lang="en-US" cap="none" sz="800" b="1" i="0" u="none" baseline="0">
                <a:latin typeface="Arial"/>
                <a:ea typeface="Arial"/>
                <a:cs typeface="Arial"/>
              </a:defRPr>
            </a:pPr>
          </a:p>
        </c:txPr>
        <c:crossAx val="54371633"/>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Ej: 2,21. Cambio de coordenadas polares a rectangulares.</a:t>
            </a:r>
          </a:p>
        </c:rich>
      </c:tx>
      <c:layout/>
      <c:spPr>
        <a:noFill/>
        <a:ln>
          <a:noFill/>
        </a:ln>
      </c:spPr>
    </c:title>
    <c:plotArea>
      <c:layout/>
      <c:scatterChart>
        <c:scatterStyle val="smoothMarker"/>
        <c:varyColors val="0"/>
        <c:ser>
          <c:idx val="0"/>
          <c:order val="0"/>
          <c:tx>
            <c:strRef>
              <c:f>Ejemplos!$D$511</c:f>
              <c:strCache>
                <c:ptCount val="1"/>
                <c:pt idx="0">
                  <c:v>y</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Ejemplos!$C$512:$C$530</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xVal>
          <c:yVal>
            <c:numRef>
              <c:f>Ejemplos!$D$512:$D$530</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yVal>
          <c:smooth val="1"/>
        </c:ser>
        <c:axId val="42026123"/>
        <c:axId val="42690788"/>
      </c:scatterChart>
      <c:valAx>
        <c:axId val="42026123"/>
        <c:scaling>
          <c:orientation val="minMax"/>
        </c:scaling>
        <c:axPos val="b"/>
        <c:title>
          <c:tx>
            <c:rich>
              <a:bodyPr vert="horz" rot="0" anchor="ctr"/>
              <a:lstStyle/>
              <a:p>
                <a:pPr algn="ctr">
                  <a:defRPr/>
                </a:pPr>
                <a:r>
                  <a:rPr lang="en-US" cap="none" sz="1000" b="1" i="0" u="none" baseline="0">
                    <a:latin typeface="Arial"/>
                    <a:ea typeface="Arial"/>
                    <a:cs typeface="Arial"/>
                  </a:rPr>
                  <a:t>Dominio x</a:t>
                </a:r>
              </a:p>
            </c:rich>
          </c:tx>
          <c:layout/>
          <c:overlay val="0"/>
          <c:spPr>
            <a:noFill/>
            <a:ln>
              <a:noFill/>
            </a:ln>
          </c:spPr>
        </c:title>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42690788"/>
        <c:crosses val="autoZero"/>
        <c:crossBetween val="midCat"/>
        <c:dispUnits/>
      </c:valAx>
      <c:valAx>
        <c:axId val="42690788"/>
        <c:scaling>
          <c:orientation val="minMax"/>
        </c:scaling>
        <c:axPos val="l"/>
        <c:title>
          <c:tx>
            <c:rich>
              <a:bodyPr vert="horz" rot="-5400000" anchor="ctr"/>
              <a:lstStyle/>
              <a:p>
                <a:pPr algn="ctr">
                  <a:defRPr/>
                </a:pPr>
                <a:r>
                  <a:rPr lang="en-US" cap="none" sz="1000" b="1" i="0" u="none" baseline="0">
                    <a:latin typeface="Arial"/>
                    <a:ea typeface="Arial"/>
                    <a:cs typeface="Arial"/>
                  </a:rPr>
                  <a:t>Rango y</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42026123"/>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Ej. 2,23.  Cambio de coordenadas polares a rectangulares</a:t>
            </a:r>
          </a:p>
        </c:rich>
      </c:tx>
      <c:layout/>
      <c:spPr>
        <a:noFill/>
        <a:ln>
          <a:noFill/>
        </a:ln>
      </c:spPr>
    </c:title>
    <c:plotArea>
      <c:layout/>
      <c:scatterChart>
        <c:scatterStyle val="smoothMarker"/>
        <c:varyColors val="0"/>
        <c:ser>
          <c:idx val="0"/>
          <c:order val="0"/>
          <c:tx>
            <c:strRef>
              <c:f>Ejemplos!$D$568</c:f>
              <c:strCache>
                <c:ptCount val="1"/>
                <c:pt idx="0">
                  <c:v>y</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Ejemplos!$C$569:$C$587</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xVal>
          <c:yVal>
            <c:numRef>
              <c:f>Ejemplos!$D$569:$D$587</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yVal>
          <c:smooth val="1"/>
        </c:ser>
        <c:axId val="48672773"/>
        <c:axId val="35401774"/>
      </c:scatterChart>
      <c:valAx>
        <c:axId val="48672773"/>
        <c:scaling>
          <c:orientation val="minMax"/>
        </c:scaling>
        <c:axPos val="b"/>
        <c:title>
          <c:tx>
            <c:rich>
              <a:bodyPr vert="horz" rot="0" anchor="ctr"/>
              <a:lstStyle/>
              <a:p>
                <a:pPr algn="ctr">
                  <a:defRPr/>
                </a:pPr>
                <a:r>
                  <a:rPr lang="en-US" cap="none" sz="975" b="1" i="0" u="none" baseline="0">
                    <a:latin typeface="Arial"/>
                    <a:ea typeface="Arial"/>
                    <a:cs typeface="Arial"/>
                  </a:rPr>
                  <a:t>Dominio x</a:t>
                </a:r>
              </a:p>
            </c:rich>
          </c:tx>
          <c:layout/>
          <c:overlay val="0"/>
          <c:spPr>
            <a:noFill/>
            <a:ln>
              <a:noFill/>
            </a:ln>
          </c:spPr>
        </c:title>
        <c:delete val="0"/>
        <c:numFmt formatCode="General" sourceLinked="1"/>
        <c:majorTickMark val="out"/>
        <c:minorTickMark val="none"/>
        <c:tickLblPos val="nextTo"/>
        <c:txPr>
          <a:bodyPr/>
          <a:lstStyle/>
          <a:p>
            <a:pPr>
              <a:defRPr lang="en-US" cap="none" sz="875" b="1" i="0" u="none" baseline="0">
                <a:latin typeface="Arial"/>
                <a:ea typeface="Arial"/>
                <a:cs typeface="Arial"/>
              </a:defRPr>
            </a:pPr>
          </a:p>
        </c:txPr>
        <c:crossAx val="35401774"/>
        <c:crosses val="autoZero"/>
        <c:crossBetween val="midCat"/>
        <c:dispUnits/>
      </c:valAx>
      <c:valAx>
        <c:axId val="35401774"/>
        <c:scaling>
          <c:orientation val="minMax"/>
        </c:scaling>
        <c:axPos val="l"/>
        <c:title>
          <c:tx>
            <c:rich>
              <a:bodyPr vert="horz" rot="-5400000" anchor="ctr"/>
              <a:lstStyle/>
              <a:p>
                <a:pPr algn="ctr">
                  <a:defRPr/>
                </a:pPr>
                <a:r>
                  <a:rPr lang="en-US" cap="none" sz="975" b="1" i="0" u="none" baseline="0">
                    <a:latin typeface="Arial"/>
                    <a:ea typeface="Arial"/>
                    <a:cs typeface="Arial"/>
                  </a:rPr>
                  <a:t>Rango y</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1" i="0" u="none" baseline="0">
                <a:latin typeface="Arial"/>
                <a:ea typeface="Arial"/>
                <a:cs typeface="Arial"/>
              </a:defRPr>
            </a:pPr>
          </a:p>
        </c:txPr>
        <c:crossAx val="48672773"/>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975"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Ej. 2,7. Graficas de números complejos</a:t>
            </a:r>
          </a:p>
        </c:rich>
      </c:tx>
      <c:layout/>
      <c:spPr>
        <a:noFill/>
        <a:ln>
          <a:noFill/>
        </a:ln>
      </c:spPr>
    </c:title>
    <c:plotArea>
      <c:layout/>
      <c:scatterChart>
        <c:scatterStyle val="smoothMarker"/>
        <c:varyColors val="0"/>
        <c:ser>
          <c:idx val="0"/>
          <c:order val="0"/>
          <c:tx>
            <c:strRef>
              <c:f>Ejemplos!$D$606</c:f>
              <c:strCache>
                <c:ptCount val="1"/>
                <c:pt idx="0">
                  <c:v>yi</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Ejemplos!$C$607:$C$626</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Ejemplos!$D$607:$D$626</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axId val="50180511"/>
        <c:axId val="48971416"/>
      </c:scatterChart>
      <c:valAx>
        <c:axId val="50180511"/>
        <c:scaling>
          <c:orientation val="minMax"/>
        </c:scaling>
        <c:axPos val="b"/>
        <c:title>
          <c:tx>
            <c:rich>
              <a:bodyPr vert="horz" rot="0" anchor="ctr"/>
              <a:lstStyle/>
              <a:p>
                <a:pPr algn="ctr">
                  <a:defRPr/>
                </a:pPr>
                <a:r>
                  <a:rPr lang="en-US" cap="none" sz="1050" b="1" i="0" u="none" baseline="0">
                    <a:latin typeface="Arial"/>
                    <a:ea typeface="Arial"/>
                    <a:cs typeface="Arial"/>
                  </a:rPr>
                  <a:t>Dominio x</a:t>
                </a:r>
              </a:p>
            </c:rich>
          </c:tx>
          <c:layout/>
          <c:overlay val="0"/>
          <c:spPr>
            <a:noFill/>
            <a:ln>
              <a:noFill/>
            </a:ln>
          </c:spPr>
        </c:title>
        <c:delete val="0"/>
        <c:numFmt formatCode="General" sourceLinked="1"/>
        <c:majorTickMark val="out"/>
        <c:minorTickMark val="none"/>
        <c:tickLblPos val="nextTo"/>
        <c:txPr>
          <a:bodyPr/>
          <a:lstStyle/>
          <a:p>
            <a:pPr>
              <a:defRPr lang="en-US" cap="none" sz="900" b="1" i="0" u="none" baseline="0">
                <a:latin typeface="Arial"/>
                <a:ea typeface="Arial"/>
                <a:cs typeface="Arial"/>
              </a:defRPr>
            </a:pPr>
          </a:p>
        </c:txPr>
        <c:crossAx val="48971416"/>
        <c:crosses val="autoZero"/>
        <c:crossBetween val="midCat"/>
        <c:dispUnits/>
      </c:valAx>
      <c:valAx>
        <c:axId val="48971416"/>
        <c:scaling>
          <c:orientation val="minMax"/>
        </c:scaling>
        <c:axPos val="l"/>
        <c:title>
          <c:tx>
            <c:rich>
              <a:bodyPr vert="horz" rot="-5400000" anchor="ctr"/>
              <a:lstStyle/>
              <a:p>
                <a:pPr algn="ctr">
                  <a:defRPr/>
                </a:pPr>
                <a:r>
                  <a:rPr lang="en-US" cap="none" sz="1050" b="1" i="0" u="none" baseline="0">
                    <a:latin typeface="Arial"/>
                    <a:ea typeface="Arial"/>
                    <a:cs typeface="Arial"/>
                  </a:rPr>
                  <a:t>Rango yi</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latin typeface="Arial"/>
                <a:ea typeface="Arial"/>
                <a:cs typeface="Arial"/>
              </a:defRPr>
            </a:pPr>
          </a:p>
        </c:txPr>
        <c:crossAx val="50180511"/>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D_02" /><Relationship Id="rId2" Type="http://schemas.openxmlformats.org/officeDocument/2006/relationships/hyperlink" Target="#D_03" /><Relationship Id="rId3" Type="http://schemas.openxmlformats.org/officeDocument/2006/relationships/hyperlink" Target="#D_09" /><Relationship Id="rId4" Type="http://schemas.openxmlformats.org/officeDocument/2006/relationships/hyperlink" Target="#D_04" /><Relationship Id="rId5" Type="http://schemas.openxmlformats.org/officeDocument/2006/relationships/hyperlink" Target="#D_06" /><Relationship Id="rId6" Type="http://schemas.openxmlformats.org/officeDocument/2006/relationships/hyperlink" Target="#D_08" /><Relationship Id="rId7" Type="http://schemas.openxmlformats.org/officeDocument/2006/relationships/hyperlink" Target="#D_10" /><Relationship Id="rId8" Type="http://schemas.openxmlformats.org/officeDocument/2006/relationships/hyperlink" Target="#D_11" /><Relationship Id="rId9" Type="http://schemas.openxmlformats.org/officeDocument/2006/relationships/hyperlink" Target="#D_16" /><Relationship Id="rId10" Type="http://schemas.openxmlformats.org/officeDocument/2006/relationships/hyperlink" Target="#D_24" /><Relationship Id="rId11" Type="http://schemas.openxmlformats.org/officeDocument/2006/relationships/hyperlink" Target="#D_20" /><Relationship Id="rId12" Type="http://schemas.openxmlformats.org/officeDocument/2006/relationships/image" Target="../media/image21.emf" /><Relationship Id="rId13" Type="http://schemas.openxmlformats.org/officeDocument/2006/relationships/hyperlink" Target="#IN_01" /><Relationship Id="rId14" Type="http://schemas.openxmlformats.org/officeDocument/2006/relationships/hyperlink" Target="#IN_01" /><Relationship Id="rId15" Type="http://schemas.openxmlformats.org/officeDocument/2006/relationships/image" Target="../media/image22.emf" /><Relationship Id="rId16" Type="http://schemas.openxmlformats.org/officeDocument/2006/relationships/hyperlink" Target="#Ejercicios!A1" /><Relationship Id="rId17" Type="http://schemas.openxmlformats.org/officeDocument/2006/relationships/hyperlink" Target="#Ejercicios!A1" /><Relationship Id="rId18" Type="http://schemas.openxmlformats.org/officeDocument/2006/relationships/image" Target="../media/image23.emf" /><Relationship Id="rId19" Type="http://schemas.openxmlformats.org/officeDocument/2006/relationships/hyperlink" Target="#Respaldo!A1" /><Relationship Id="rId20" Type="http://schemas.openxmlformats.org/officeDocument/2006/relationships/hyperlink" Target="#Respaldo!A1" /><Relationship Id="rId21" Type="http://schemas.openxmlformats.org/officeDocument/2006/relationships/image" Target="../media/image24.emf" /><Relationship Id="rId22" Type="http://schemas.openxmlformats.org/officeDocument/2006/relationships/hyperlink" Target="#Gr&#225;ficas!A1" /><Relationship Id="rId23" Type="http://schemas.openxmlformats.org/officeDocument/2006/relationships/hyperlink" Target="#Gr&#225;ficas!A1" /><Relationship Id="rId24" Type="http://schemas.openxmlformats.org/officeDocument/2006/relationships/image" Target="../media/image32.jpeg" /><Relationship Id="rId25" Type="http://schemas.openxmlformats.org/officeDocument/2006/relationships/image" Target="../media/image33.jpeg" /><Relationship Id="rId26" Type="http://schemas.openxmlformats.org/officeDocument/2006/relationships/image" Target="../media/image34.jpeg" /><Relationship Id="rId27" Type="http://schemas.openxmlformats.org/officeDocument/2006/relationships/image" Target="../media/image35.jpeg" /><Relationship Id="rId28" Type="http://schemas.openxmlformats.org/officeDocument/2006/relationships/image" Target="../media/image36.jpeg" /><Relationship Id="rId29" Type="http://schemas.openxmlformats.org/officeDocument/2006/relationships/image" Target="../media/image37.jpeg" /><Relationship Id="rId30" Type="http://schemas.openxmlformats.org/officeDocument/2006/relationships/image" Target="../media/image38.jpeg" /><Relationship Id="rId31" Type="http://schemas.openxmlformats.org/officeDocument/2006/relationships/image" Target="../media/image39.jpeg" /><Relationship Id="rId32" Type="http://schemas.openxmlformats.org/officeDocument/2006/relationships/image" Target="../media/image40.jpeg" /><Relationship Id="rId33" Type="http://schemas.openxmlformats.org/officeDocument/2006/relationships/image" Target="../media/image41.jpeg" /><Relationship Id="rId34" Type="http://schemas.openxmlformats.org/officeDocument/2006/relationships/image" Target="../media/image42.jpeg" /><Relationship Id="rId35" Type="http://schemas.openxmlformats.org/officeDocument/2006/relationships/image" Target="../media/image43.jpeg" /><Relationship Id="rId36" Type="http://schemas.openxmlformats.org/officeDocument/2006/relationships/image" Target="../media/image44.jpeg" /><Relationship Id="rId37" Type="http://schemas.openxmlformats.org/officeDocument/2006/relationships/image" Target="../media/image45.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8.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 Id="rId4" Type="http://schemas.openxmlformats.org/officeDocument/2006/relationships/chart" Target="/xl/charts/chart1.xml" /><Relationship Id="rId5" Type="http://schemas.openxmlformats.org/officeDocument/2006/relationships/image" Target="../media/image4.emf" /><Relationship Id="rId6" Type="http://schemas.openxmlformats.org/officeDocument/2006/relationships/chart" Target="/xl/charts/chart2.xml" /><Relationship Id="rId7" Type="http://schemas.openxmlformats.org/officeDocument/2006/relationships/chart" Target="/xl/charts/chart3.xml" /><Relationship Id="rId8" Type="http://schemas.openxmlformats.org/officeDocument/2006/relationships/chart" Target="/xl/charts/chart4.xml" /><Relationship Id="rId9" Type="http://schemas.openxmlformats.org/officeDocument/2006/relationships/chart" Target="/xl/charts/chart5.xml" /><Relationship Id="rId10" Type="http://schemas.openxmlformats.org/officeDocument/2006/relationships/chart" Target="/xl/charts/chart6.xml" /><Relationship Id="rId11" Type="http://schemas.openxmlformats.org/officeDocument/2006/relationships/image" Target="../media/image6.emf" /><Relationship Id="rId12" Type="http://schemas.openxmlformats.org/officeDocument/2006/relationships/image" Target="../media/image7.emf" /><Relationship Id="rId13" Type="http://schemas.openxmlformats.org/officeDocument/2006/relationships/chart" Target="/xl/charts/chart7.xml" /><Relationship Id="rId14" Type="http://schemas.openxmlformats.org/officeDocument/2006/relationships/chart" Target="/xl/charts/chart8.xml" /><Relationship Id="rId15" Type="http://schemas.openxmlformats.org/officeDocument/2006/relationships/chart" Target="/xl/charts/chart9.xml" /><Relationship Id="rId16" Type="http://schemas.openxmlformats.org/officeDocument/2006/relationships/image" Target="../media/image10.emf" /><Relationship Id="rId17" Type="http://schemas.openxmlformats.org/officeDocument/2006/relationships/image" Target="../media/image11.emf" /><Relationship Id="rId18" Type="http://schemas.openxmlformats.org/officeDocument/2006/relationships/image" Target="../media/image12.emf" /><Relationship Id="rId19" Type="http://schemas.openxmlformats.org/officeDocument/2006/relationships/image" Target="../media/image13.emf" /><Relationship Id="rId20" Type="http://schemas.openxmlformats.org/officeDocument/2006/relationships/image" Target="../media/image14.emf" /><Relationship Id="rId21" Type="http://schemas.openxmlformats.org/officeDocument/2006/relationships/image" Target="../media/image15.emf" /><Relationship Id="rId22" Type="http://schemas.openxmlformats.org/officeDocument/2006/relationships/image" Target="../media/image16.emf" /><Relationship Id="rId23" Type="http://schemas.openxmlformats.org/officeDocument/2006/relationships/image" Target="../media/image5.emf" /><Relationship Id="rId24" Type="http://schemas.openxmlformats.org/officeDocument/2006/relationships/image" Target="../media/image17.emf" /><Relationship Id="rId25" Type="http://schemas.openxmlformats.org/officeDocument/2006/relationships/image" Target="../media/image18.emf" /><Relationship Id="rId26" Type="http://schemas.openxmlformats.org/officeDocument/2006/relationships/image" Target="../media/image19.emf" /><Relationship Id="rId27" Type="http://schemas.openxmlformats.org/officeDocument/2006/relationships/image" Target="../media/image20.emf" /><Relationship Id="rId28" Type="http://schemas.openxmlformats.org/officeDocument/2006/relationships/image" Target="../media/image25.emf" /><Relationship Id="rId29" Type="http://schemas.openxmlformats.org/officeDocument/2006/relationships/chart" Target="/xl/charts/chart10.xml" /><Relationship Id="rId30" Type="http://schemas.openxmlformats.org/officeDocument/2006/relationships/image" Target="../media/image26.emf" /><Relationship Id="rId31" Type="http://schemas.openxmlformats.org/officeDocument/2006/relationships/chart" Target="/xl/charts/chart11.xml" /><Relationship Id="rId32" Type="http://schemas.openxmlformats.org/officeDocument/2006/relationships/image" Target="../media/image27.emf" /><Relationship Id="rId33" Type="http://schemas.openxmlformats.org/officeDocument/2006/relationships/image" Target="../media/image28.emf" /><Relationship Id="rId34" Type="http://schemas.openxmlformats.org/officeDocument/2006/relationships/image" Target="../media/image29.emf" /><Relationship Id="rId35" Type="http://schemas.openxmlformats.org/officeDocument/2006/relationships/image" Target="../media/image30.emf" /><Relationship Id="rId36" Type="http://schemas.openxmlformats.org/officeDocument/2006/relationships/chart" Target="/xl/charts/chart12.xml" /><Relationship Id="rId37" Type="http://schemas.openxmlformats.org/officeDocument/2006/relationships/image" Target="../media/image31.emf" /><Relationship Id="rId38" Type="http://schemas.openxmlformats.org/officeDocument/2006/relationships/image" Target="../media/image48.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29.emf" /><Relationship Id="rId3" Type="http://schemas.openxmlformats.org/officeDocument/2006/relationships/image" Target="../media/image30.emf" /><Relationship Id="rId4" Type="http://schemas.openxmlformats.org/officeDocument/2006/relationships/image" Target="../media/image5.emf" /><Relationship Id="rId5" Type="http://schemas.openxmlformats.org/officeDocument/2006/relationships/image" Target="../media/image2.emf" /><Relationship Id="rId6" Type="http://schemas.openxmlformats.org/officeDocument/2006/relationships/image" Target="../media/image3.emf" /><Relationship Id="rId7" Type="http://schemas.openxmlformats.org/officeDocument/2006/relationships/image" Target="../media/image1.emf" /><Relationship Id="rId8" Type="http://schemas.openxmlformats.org/officeDocument/2006/relationships/image" Target="../media/image49.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6.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7.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17</xdr:row>
      <xdr:rowOff>114300</xdr:rowOff>
    </xdr:from>
    <xdr:to>
      <xdr:col>2</xdr:col>
      <xdr:colOff>581025</xdr:colOff>
      <xdr:row>20</xdr:row>
      <xdr:rowOff>133350</xdr:rowOff>
    </xdr:to>
    <xdr:sp>
      <xdr:nvSpPr>
        <xdr:cNvPr id="1" name="AutoShape 21"/>
        <xdr:cNvSpPr>
          <a:spLocks/>
        </xdr:cNvSpPr>
      </xdr:nvSpPr>
      <xdr:spPr>
        <a:xfrm>
          <a:off x="304800" y="2867025"/>
          <a:ext cx="1800225" cy="504825"/>
        </a:xfrm>
        <a:prstGeom prst="bevel">
          <a:avLst/>
        </a:prstGeom>
        <a:blipFill>
          <a:blip r:embed="rId24"/>
          <a:srcRect/>
          <a:stretch>
            <a:fillRect/>
          </a:stretch>
        </a:blipFill>
        <a:ln w="9525" cmpd="sng">
          <a:solidFill>
            <a:srgbClr val="FF6600"/>
          </a:solidFill>
          <a:headEnd type="none"/>
          <a:tailEnd type="none"/>
        </a:ln>
      </xdr:spPr>
      <xdr:txBody>
        <a:bodyPr vertOverflow="clip" wrap="square"/>
        <a:p>
          <a:pPr algn="ctr">
            <a:defRPr/>
          </a:pPr>
          <a:r>
            <a:rPr lang="en-US" cap="none" sz="1600" b="1" i="0" u="none" baseline="0">
              <a:solidFill>
                <a:srgbClr val="333399"/>
              </a:solidFill>
              <a:latin typeface="Arial"/>
              <a:ea typeface="Arial"/>
              <a:cs typeface="Arial"/>
            </a:rPr>
            <a:t>Hoja Graficar</a:t>
          </a:r>
        </a:p>
      </xdr:txBody>
    </xdr:sp>
    <xdr:clientData/>
  </xdr:twoCellAnchor>
  <xdr:twoCellAnchor>
    <xdr:from>
      <xdr:col>0</xdr:col>
      <xdr:colOff>0</xdr:colOff>
      <xdr:row>0</xdr:row>
      <xdr:rowOff>9525</xdr:rowOff>
    </xdr:from>
    <xdr:to>
      <xdr:col>11</xdr:col>
      <xdr:colOff>9525</xdr:colOff>
      <xdr:row>20</xdr:row>
      <xdr:rowOff>76200</xdr:rowOff>
    </xdr:to>
    <xdr:sp>
      <xdr:nvSpPr>
        <xdr:cNvPr id="2" name="Rectangle 1"/>
        <xdr:cNvSpPr>
          <a:spLocks/>
        </xdr:cNvSpPr>
      </xdr:nvSpPr>
      <xdr:spPr>
        <a:xfrm>
          <a:off x="0" y="9525"/>
          <a:ext cx="8391525" cy="3305175"/>
        </a:xfrm>
        <a:prstGeom prst="rect">
          <a:avLst/>
        </a:prstGeom>
        <a:gradFill rotWithShape="1">
          <a:gsLst>
            <a:gs pos="0">
              <a:srgbClr val="800000"/>
            </a:gs>
            <a:gs pos="100000">
              <a:srgbClr val="CC0000"/>
            </a:gs>
          </a:gsLst>
          <a:lin ang="27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xdr:colOff>
      <xdr:row>0</xdr:row>
      <xdr:rowOff>114300</xdr:rowOff>
    </xdr:from>
    <xdr:to>
      <xdr:col>10</xdr:col>
      <xdr:colOff>695325</xdr:colOff>
      <xdr:row>5</xdr:row>
      <xdr:rowOff>0</xdr:rowOff>
    </xdr:to>
    <xdr:sp>
      <xdr:nvSpPr>
        <xdr:cNvPr id="3" name="Rectangle 2"/>
        <xdr:cNvSpPr>
          <a:spLocks/>
        </xdr:cNvSpPr>
      </xdr:nvSpPr>
      <xdr:spPr>
        <a:xfrm>
          <a:off x="1600200" y="114300"/>
          <a:ext cx="6715125" cy="695325"/>
        </a:xfrm>
        <a:prstGeom prst="roundRect">
          <a:avLst/>
        </a:prstGeom>
        <a:blipFill>
          <a:blip r:embed="rId25"/>
          <a:srcRect/>
          <a:stretch>
            <a:fillRect/>
          </a:stretch>
        </a:blipFill>
        <a:ln w="9525" cmpd="sng">
          <a:solidFill>
            <a:srgbClr val="FFFF99"/>
          </a:solidFill>
          <a:headEnd type="none"/>
          <a:tailEnd type="none"/>
        </a:ln>
      </xdr:spPr>
      <xdr:txBody>
        <a:bodyPr vertOverflow="clip" wrap="square"/>
        <a:p>
          <a:pPr algn="ctr">
            <a:defRPr/>
          </a:pPr>
          <a:r>
            <a:rPr lang="en-US" cap="none" sz="1600" b="1" i="0" u="none" baseline="0">
              <a:solidFill>
                <a:srgbClr val="333399"/>
              </a:solidFill>
              <a:latin typeface="Arial"/>
              <a:ea typeface="Arial"/>
              <a:cs typeface="Arial"/>
            </a:rPr>
            <a:t>Curso Programado de Precálculo. 
Geometría de Coordenadas: Coordenadas Rectangulares y Polares.</a:t>
          </a:r>
        </a:p>
      </xdr:txBody>
    </xdr:sp>
    <xdr:clientData/>
  </xdr:twoCellAnchor>
  <xdr:twoCellAnchor>
    <xdr:from>
      <xdr:col>0</xdr:col>
      <xdr:colOff>219075</xdr:colOff>
      <xdr:row>0</xdr:row>
      <xdr:rowOff>123825</xdr:rowOff>
    </xdr:from>
    <xdr:to>
      <xdr:col>1</xdr:col>
      <xdr:colOff>733425</xdr:colOff>
      <xdr:row>5</xdr:row>
      <xdr:rowOff>9525</xdr:rowOff>
    </xdr:to>
    <xdr:sp>
      <xdr:nvSpPr>
        <xdr:cNvPr id="4" name="Rectangle 3"/>
        <xdr:cNvSpPr>
          <a:spLocks/>
        </xdr:cNvSpPr>
      </xdr:nvSpPr>
      <xdr:spPr>
        <a:xfrm>
          <a:off x="219075" y="123825"/>
          <a:ext cx="1276350" cy="695325"/>
        </a:xfrm>
        <a:prstGeom prst="roundRect">
          <a:avLst/>
        </a:prstGeom>
        <a:blipFill>
          <a:blip r:embed="rId26"/>
          <a:srcRect/>
          <a:stretch>
            <a:fillRect/>
          </a:stretch>
        </a:blipFill>
        <a:ln w="9525" cmpd="sng">
          <a:solidFill>
            <a:srgbClr val="FFFF99"/>
          </a:solidFill>
          <a:headEnd type="none"/>
          <a:tailEnd type="none"/>
        </a:ln>
      </xdr:spPr>
      <xdr:txBody>
        <a:bodyPr vertOverflow="clip" wrap="square"/>
        <a:p>
          <a:pPr algn="ctr">
            <a:defRPr/>
          </a:pPr>
          <a:r>
            <a:rPr lang="en-US" cap="none" sz="1600" b="1" i="0" u="none" baseline="0">
              <a:solidFill>
                <a:srgbClr val="333399"/>
              </a:solidFill>
              <a:latin typeface="Arial"/>
              <a:ea typeface="Arial"/>
              <a:cs typeface="Arial"/>
            </a:rPr>
            <a:t>Módulo:
Cálculo</a:t>
          </a:r>
        </a:p>
      </xdr:txBody>
    </xdr:sp>
    <xdr:clientData/>
  </xdr:twoCellAnchor>
  <xdr:twoCellAnchor>
    <xdr:from>
      <xdr:col>3</xdr:col>
      <xdr:colOff>142875</xdr:colOff>
      <xdr:row>5</xdr:row>
      <xdr:rowOff>95250</xdr:rowOff>
    </xdr:from>
    <xdr:to>
      <xdr:col>10</xdr:col>
      <xdr:colOff>628650</xdr:colOff>
      <xdr:row>6</xdr:row>
      <xdr:rowOff>114300</xdr:rowOff>
    </xdr:to>
    <xdr:sp>
      <xdr:nvSpPr>
        <xdr:cNvPr id="5" name="TextBox 4">
          <a:hlinkClick r:id="rId1"/>
        </xdr:cNvPr>
        <xdr:cNvSpPr txBox="1">
          <a:spLocks noChangeArrowheads="1"/>
        </xdr:cNvSpPr>
      </xdr:nvSpPr>
      <xdr:spPr>
        <a:xfrm>
          <a:off x="2428875" y="904875"/>
          <a:ext cx="5819775" cy="180975"/>
        </a:xfrm>
        <a:prstGeom prst="rect">
          <a:avLst/>
        </a:prstGeom>
        <a:blipFill>
          <a:blip r:embed="rId27"/>
          <a:srcRect/>
          <a:stretch>
            <a:fillRect/>
          </a:stretch>
        </a:blipFill>
        <a:ln w="9525" cmpd="sng">
          <a:solidFill>
            <a:srgbClr val="FFFF99"/>
          </a:solidFill>
          <a:headEnd type="none"/>
          <a:tailEnd type="none"/>
        </a:ln>
      </xdr:spPr>
      <xdr:txBody>
        <a:bodyPr vertOverflow="clip" wrap="square"/>
        <a:p>
          <a:pPr algn="l">
            <a:defRPr/>
          </a:pPr>
          <a:r>
            <a:rPr lang="en-US" cap="none" sz="1000" b="1" i="0" u="none" baseline="0">
              <a:solidFill>
                <a:srgbClr val="333399"/>
              </a:solidFill>
              <a:latin typeface="Arial"/>
              <a:ea typeface="Arial"/>
              <a:cs typeface="Arial"/>
            </a:rPr>
            <a:t>D_02.  Las coordenadas rectangulares.</a:t>
          </a:r>
        </a:p>
      </xdr:txBody>
    </xdr:sp>
    <xdr:clientData/>
  </xdr:twoCellAnchor>
  <xdr:twoCellAnchor>
    <xdr:from>
      <xdr:col>3</xdr:col>
      <xdr:colOff>142875</xdr:colOff>
      <xdr:row>6</xdr:row>
      <xdr:rowOff>152400</xdr:rowOff>
    </xdr:from>
    <xdr:to>
      <xdr:col>10</xdr:col>
      <xdr:colOff>628650</xdr:colOff>
      <xdr:row>8</xdr:row>
      <xdr:rowOff>9525</xdr:rowOff>
    </xdr:to>
    <xdr:sp>
      <xdr:nvSpPr>
        <xdr:cNvPr id="6" name="TextBox 8">
          <a:hlinkClick r:id="rId2"/>
        </xdr:cNvPr>
        <xdr:cNvSpPr txBox="1">
          <a:spLocks noChangeArrowheads="1"/>
        </xdr:cNvSpPr>
      </xdr:nvSpPr>
      <xdr:spPr>
        <a:xfrm>
          <a:off x="2428875" y="1123950"/>
          <a:ext cx="5819775" cy="180975"/>
        </a:xfrm>
        <a:prstGeom prst="rect">
          <a:avLst/>
        </a:prstGeom>
        <a:blipFill>
          <a:blip r:embed="rId28"/>
          <a:srcRect/>
          <a:stretch>
            <a:fillRect/>
          </a:stretch>
        </a:blipFill>
        <a:ln w="9525" cmpd="sng">
          <a:solidFill>
            <a:srgbClr val="FFFF99"/>
          </a:solidFill>
          <a:headEnd type="none"/>
          <a:tailEnd type="none"/>
        </a:ln>
      </xdr:spPr>
      <xdr:txBody>
        <a:bodyPr vertOverflow="clip" wrap="square"/>
        <a:p>
          <a:pPr algn="l">
            <a:defRPr/>
          </a:pPr>
          <a:r>
            <a:rPr lang="en-US" cap="none" sz="1000" b="1" i="0" u="none" baseline="0">
              <a:solidFill>
                <a:srgbClr val="333399"/>
              </a:solidFill>
              <a:latin typeface="Arial"/>
              <a:ea typeface="Arial"/>
              <a:cs typeface="Arial"/>
            </a:rPr>
            <a:t>D_03.  Las coordenadas rectangulares</a:t>
          </a:r>
        </a:p>
      </xdr:txBody>
    </xdr:sp>
    <xdr:clientData/>
  </xdr:twoCellAnchor>
  <xdr:twoCellAnchor>
    <xdr:from>
      <xdr:col>3</xdr:col>
      <xdr:colOff>142875</xdr:colOff>
      <xdr:row>12</xdr:row>
      <xdr:rowOff>47625</xdr:rowOff>
    </xdr:from>
    <xdr:to>
      <xdr:col>10</xdr:col>
      <xdr:colOff>628650</xdr:colOff>
      <xdr:row>13</xdr:row>
      <xdr:rowOff>66675</xdr:rowOff>
    </xdr:to>
    <xdr:sp>
      <xdr:nvSpPr>
        <xdr:cNvPr id="7" name="TextBox 9">
          <a:hlinkClick r:id="rId3"/>
        </xdr:cNvPr>
        <xdr:cNvSpPr txBox="1">
          <a:spLocks noChangeArrowheads="1"/>
        </xdr:cNvSpPr>
      </xdr:nvSpPr>
      <xdr:spPr>
        <a:xfrm>
          <a:off x="2428875" y="1990725"/>
          <a:ext cx="5819775" cy="180975"/>
        </a:xfrm>
        <a:prstGeom prst="rect">
          <a:avLst/>
        </a:prstGeom>
        <a:blipFill>
          <a:blip r:embed="rId29"/>
          <a:srcRect/>
          <a:stretch>
            <a:fillRect/>
          </a:stretch>
        </a:blipFill>
        <a:ln w="9525" cmpd="sng">
          <a:solidFill>
            <a:srgbClr val="FFFF99"/>
          </a:solidFill>
          <a:headEnd type="none"/>
          <a:tailEnd type="none"/>
        </a:ln>
      </xdr:spPr>
      <xdr:txBody>
        <a:bodyPr vertOverflow="clip" wrap="square"/>
        <a:p>
          <a:pPr algn="l">
            <a:defRPr/>
          </a:pPr>
          <a:r>
            <a:rPr lang="en-US" cap="none" sz="1000" b="1" i="0" u="none" baseline="0">
              <a:solidFill>
                <a:srgbClr val="333399"/>
              </a:solidFill>
              <a:latin typeface="Arial"/>
              <a:ea typeface="Arial"/>
              <a:cs typeface="Arial"/>
            </a:rPr>
            <a:t>D_09.  Gráficas con coordenadas polares.</a:t>
          </a:r>
        </a:p>
      </xdr:txBody>
    </xdr:sp>
    <xdr:clientData/>
  </xdr:twoCellAnchor>
  <xdr:twoCellAnchor>
    <xdr:from>
      <xdr:col>3</xdr:col>
      <xdr:colOff>142875</xdr:colOff>
      <xdr:row>8</xdr:row>
      <xdr:rowOff>47625</xdr:rowOff>
    </xdr:from>
    <xdr:to>
      <xdr:col>10</xdr:col>
      <xdr:colOff>628650</xdr:colOff>
      <xdr:row>9</xdr:row>
      <xdr:rowOff>66675</xdr:rowOff>
    </xdr:to>
    <xdr:sp>
      <xdr:nvSpPr>
        <xdr:cNvPr id="8" name="TextBox 10">
          <a:hlinkClick r:id="rId4"/>
        </xdr:cNvPr>
        <xdr:cNvSpPr txBox="1">
          <a:spLocks noChangeArrowheads="1"/>
        </xdr:cNvSpPr>
      </xdr:nvSpPr>
      <xdr:spPr>
        <a:xfrm>
          <a:off x="2428875" y="1343025"/>
          <a:ext cx="5819775" cy="180975"/>
        </a:xfrm>
        <a:prstGeom prst="rect">
          <a:avLst/>
        </a:prstGeom>
        <a:blipFill>
          <a:blip r:embed="rId30"/>
          <a:srcRect/>
          <a:stretch>
            <a:fillRect/>
          </a:stretch>
        </a:blipFill>
        <a:ln w="9525" cmpd="sng">
          <a:solidFill>
            <a:srgbClr val="FFFF99"/>
          </a:solidFill>
          <a:headEnd type="none"/>
          <a:tailEnd type="none"/>
        </a:ln>
      </xdr:spPr>
      <xdr:txBody>
        <a:bodyPr vertOverflow="clip" wrap="square"/>
        <a:p>
          <a:pPr algn="l">
            <a:defRPr/>
          </a:pPr>
          <a:r>
            <a:rPr lang="en-US" cap="none" sz="1000" b="1" i="0" u="none" baseline="0">
              <a:solidFill>
                <a:srgbClr val="333399"/>
              </a:solidFill>
              <a:latin typeface="Arial"/>
              <a:ea typeface="Arial"/>
              <a:cs typeface="Arial"/>
            </a:rPr>
            <a:t>D_04.  Segmento de recta y ángulo.</a:t>
          </a:r>
        </a:p>
      </xdr:txBody>
    </xdr:sp>
    <xdr:clientData/>
  </xdr:twoCellAnchor>
  <xdr:twoCellAnchor>
    <xdr:from>
      <xdr:col>3</xdr:col>
      <xdr:colOff>142875</xdr:colOff>
      <xdr:row>9</xdr:row>
      <xdr:rowOff>104775</xdr:rowOff>
    </xdr:from>
    <xdr:to>
      <xdr:col>10</xdr:col>
      <xdr:colOff>628650</xdr:colOff>
      <xdr:row>10</xdr:row>
      <xdr:rowOff>123825</xdr:rowOff>
    </xdr:to>
    <xdr:sp>
      <xdr:nvSpPr>
        <xdr:cNvPr id="9" name="TextBox 11">
          <a:hlinkClick r:id="rId5"/>
        </xdr:cNvPr>
        <xdr:cNvSpPr txBox="1">
          <a:spLocks noChangeArrowheads="1"/>
        </xdr:cNvSpPr>
      </xdr:nvSpPr>
      <xdr:spPr>
        <a:xfrm>
          <a:off x="2428875" y="1562100"/>
          <a:ext cx="5819775" cy="180975"/>
        </a:xfrm>
        <a:prstGeom prst="rect">
          <a:avLst/>
        </a:prstGeom>
        <a:blipFill>
          <a:blip r:embed="rId31"/>
          <a:srcRect/>
          <a:stretch>
            <a:fillRect/>
          </a:stretch>
        </a:blipFill>
        <a:ln w="9525" cmpd="sng">
          <a:solidFill>
            <a:srgbClr val="FFFF99"/>
          </a:solidFill>
          <a:headEnd type="none"/>
          <a:tailEnd type="none"/>
        </a:ln>
      </xdr:spPr>
      <xdr:txBody>
        <a:bodyPr vertOverflow="clip" wrap="square"/>
        <a:p>
          <a:pPr algn="l">
            <a:defRPr/>
          </a:pPr>
          <a:r>
            <a:rPr lang="en-US" cap="none" sz="1000" b="1" i="0" u="none" baseline="0">
              <a:solidFill>
                <a:srgbClr val="333399"/>
              </a:solidFill>
              <a:latin typeface="Arial"/>
              <a:ea typeface="Arial"/>
              <a:cs typeface="Arial"/>
            </a:rPr>
            <a:t>D_06.  El radio positivo y los cuadrantes derechos</a:t>
          </a:r>
        </a:p>
      </xdr:txBody>
    </xdr:sp>
    <xdr:clientData/>
  </xdr:twoCellAnchor>
  <xdr:twoCellAnchor>
    <xdr:from>
      <xdr:col>3</xdr:col>
      <xdr:colOff>142875</xdr:colOff>
      <xdr:row>10</xdr:row>
      <xdr:rowOff>152400</xdr:rowOff>
    </xdr:from>
    <xdr:to>
      <xdr:col>10</xdr:col>
      <xdr:colOff>628650</xdr:colOff>
      <xdr:row>12</xdr:row>
      <xdr:rowOff>9525</xdr:rowOff>
    </xdr:to>
    <xdr:sp>
      <xdr:nvSpPr>
        <xdr:cNvPr id="10" name="TextBox 12">
          <a:hlinkClick r:id="rId6"/>
        </xdr:cNvPr>
        <xdr:cNvSpPr txBox="1">
          <a:spLocks noChangeArrowheads="1"/>
        </xdr:cNvSpPr>
      </xdr:nvSpPr>
      <xdr:spPr>
        <a:xfrm>
          <a:off x="2428875" y="1771650"/>
          <a:ext cx="5819775" cy="180975"/>
        </a:xfrm>
        <a:prstGeom prst="rect">
          <a:avLst/>
        </a:prstGeom>
        <a:blipFill>
          <a:blip r:embed="rId32"/>
          <a:srcRect/>
          <a:stretch>
            <a:fillRect/>
          </a:stretch>
        </a:blipFill>
        <a:ln w="9525" cmpd="sng">
          <a:solidFill>
            <a:srgbClr val="FFFF99"/>
          </a:solidFill>
          <a:headEnd type="none"/>
          <a:tailEnd type="none"/>
        </a:ln>
      </xdr:spPr>
      <xdr:txBody>
        <a:bodyPr vertOverflow="clip" wrap="square"/>
        <a:p>
          <a:pPr algn="l">
            <a:defRPr/>
          </a:pPr>
          <a:r>
            <a:rPr lang="en-US" cap="none" sz="1000" b="1" i="0" u="none" baseline="0">
              <a:solidFill>
                <a:srgbClr val="333399"/>
              </a:solidFill>
              <a:latin typeface="Arial"/>
              <a:ea typeface="Arial"/>
              <a:cs typeface="Arial"/>
            </a:rPr>
            <a:t>D_08.  El radio negativo y los cuadrantes Izquierdos.</a:t>
          </a:r>
        </a:p>
      </xdr:txBody>
    </xdr:sp>
    <xdr:clientData/>
  </xdr:twoCellAnchor>
  <xdr:twoCellAnchor>
    <xdr:from>
      <xdr:col>3</xdr:col>
      <xdr:colOff>142875</xdr:colOff>
      <xdr:row>13</xdr:row>
      <xdr:rowOff>95250</xdr:rowOff>
    </xdr:from>
    <xdr:to>
      <xdr:col>10</xdr:col>
      <xdr:colOff>628650</xdr:colOff>
      <xdr:row>14</xdr:row>
      <xdr:rowOff>114300</xdr:rowOff>
    </xdr:to>
    <xdr:sp>
      <xdr:nvSpPr>
        <xdr:cNvPr id="11" name="TextBox 13">
          <a:hlinkClick r:id="rId7"/>
        </xdr:cNvPr>
        <xdr:cNvSpPr txBox="1">
          <a:spLocks noChangeArrowheads="1"/>
        </xdr:cNvSpPr>
      </xdr:nvSpPr>
      <xdr:spPr>
        <a:xfrm>
          <a:off x="2428875" y="2200275"/>
          <a:ext cx="5819775" cy="180975"/>
        </a:xfrm>
        <a:prstGeom prst="rect">
          <a:avLst/>
        </a:prstGeom>
        <a:blipFill>
          <a:blip r:embed="rId33"/>
          <a:srcRect/>
          <a:stretch>
            <a:fillRect/>
          </a:stretch>
        </a:blipFill>
        <a:ln w="9525" cmpd="sng">
          <a:solidFill>
            <a:srgbClr val="FFFF99"/>
          </a:solidFill>
          <a:headEnd type="none"/>
          <a:tailEnd type="none"/>
        </a:ln>
      </xdr:spPr>
      <xdr:txBody>
        <a:bodyPr vertOverflow="clip" wrap="square"/>
        <a:p>
          <a:pPr algn="l">
            <a:defRPr/>
          </a:pPr>
          <a:r>
            <a:rPr lang="en-US" cap="none" sz="1000" b="1" i="0" u="none" baseline="0">
              <a:solidFill>
                <a:srgbClr val="333399"/>
              </a:solidFill>
              <a:latin typeface="Arial"/>
              <a:ea typeface="Arial"/>
              <a:cs typeface="Arial"/>
            </a:rPr>
            <a:t>D_10.  Graficar coordenadas polares usando unidades radio P(3, pi()/3).</a:t>
          </a:r>
        </a:p>
      </xdr:txBody>
    </xdr:sp>
    <xdr:clientData/>
  </xdr:twoCellAnchor>
  <xdr:twoCellAnchor>
    <xdr:from>
      <xdr:col>3</xdr:col>
      <xdr:colOff>142875</xdr:colOff>
      <xdr:row>14</xdr:row>
      <xdr:rowOff>142875</xdr:rowOff>
    </xdr:from>
    <xdr:to>
      <xdr:col>10</xdr:col>
      <xdr:colOff>628650</xdr:colOff>
      <xdr:row>16</xdr:row>
      <xdr:rowOff>0</xdr:rowOff>
    </xdr:to>
    <xdr:sp>
      <xdr:nvSpPr>
        <xdr:cNvPr id="12" name="TextBox 14">
          <a:hlinkClick r:id="rId8"/>
        </xdr:cNvPr>
        <xdr:cNvSpPr txBox="1">
          <a:spLocks noChangeArrowheads="1"/>
        </xdr:cNvSpPr>
      </xdr:nvSpPr>
      <xdr:spPr>
        <a:xfrm>
          <a:off x="2428875" y="2409825"/>
          <a:ext cx="5819775" cy="180975"/>
        </a:xfrm>
        <a:prstGeom prst="rect">
          <a:avLst/>
        </a:prstGeom>
        <a:blipFill>
          <a:blip r:embed="rId34"/>
          <a:srcRect/>
          <a:stretch>
            <a:fillRect/>
          </a:stretch>
        </a:blipFill>
        <a:ln w="9525" cmpd="sng">
          <a:solidFill>
            <a:srgbClr val="FFFF99"/>
          </a:solidFill>
          <a:headEnd type="none"/>
          <a:tailEnd type="none"/>
        </a:ln>
      </xdr:spPr>
      <xdr:txBody>
        <a:bodyPr vertOverflow="clip" wrap="square"/>
        <a:p>
          <a:pPr algn="l">
            <a:defRPr/>
          </a:pPr>
          <a:r>
            <a:rPr lang="en-US" cap="none" sz="1000" b="1" i="0" u="none" baseline="0">
              <a:solidFill>
                <a:srgbClr val="333399"/>
              </a:solidFill>
              <a:latin typeface="Arial"/>
              <a:ea typeface="Arial"/>
              <a:cs typeface="Arial"/>
            </a:rPr>
            <a:t>D_11.  En coordenadas polares los ángulos que pueden representar varios casos.</a:t>
          </a:r>
        </a:p>
      </xdr:txBody>
    </xdr:sp>
    <xdr:clientData/>
  </xdr:twoCellAnchor>
  <xdr:twoCellAnchor>
    <xdr:from>
      <xdr:col>3</xdr:col>
      <xdr:colOff>142875</xdr:colOff>
      <xdr:row>16</xdr:row>
      <xdr:rowOff>28575</xdr:rowOff>
    </xdr:from>
    <xdr:to>
      <xdr:col>10</xdr:col>
      <xdr:colOff>628650</xdr:colOff>
      <xdr:row>17</xdr:row>
      <xdr:rowOff>47625</xdr:rowOff>
    </xdr:to>
    <xdr:sp>
      <xdr:nvSpPr>
        <xdr:cNvPr id="13" name="TextBox 15">
          <a:hlinkClick r:id="rId9"/>
        </xdr:cNvPr>
        <xdr:cNvSpPr txBox="1">
          <a:spLocks noChangeArrowheads="1"/>
        </xdr:cNvSpPr>
      </xdr:nvSpPr>
      <xdr:spPr>
        <a:xfrm>
          <a:off x="2428875" y="2619375"/>
          <a:ext cx="5819775" cy="180975"/>
        </a:xfrm>
        <a:prstGeom prst="rect">
          <a:avLst/>
        </a:prstGeom>
        <a:blipFill>
          <a:blip r:embed="rId35"/>
          <a:srcRect/>
          <a:stretch>
            <a:fillRect/>
          </a:stretch>
        </a:blipFill>
        <a:ln w="9525" cmpd="sng">
          <a:solidFill>
            <a:srgbClr val="FFFF99"/>
          </a:solidFill>
          <a:headEnd type="none"/>
          <a:tailEnd type="none"/>
        </a:ln>
      </xdr:spPr>
      <xdr:txBody>
        <a:bodyPr vertOverflow="clip" wrap="square"/>
        <a:p>
          <a:pPr algn="l">
            <a:defRPr/>
          </a:pPr>
          <a:r>
            <a:rPr lang="en-US" cap="none" sz="1000" b="1" i="0" u="none" baseline="0">
              <a:solidFill>
                <a:srgbClr val="333399"/>
              </a:solidFill>
              <a:latin typeface="Arial"/>
              <a:ea typeface="Arial"/>
              <a:cs typeface="Arial"/>
            </a:rPr>
            <a:t>D_16.  Cambio de coordenadas rectangulares a polares: Ejemplo 1.</a:t>
          </a:r>
        </a:p>
      </xdr:txBody>
    </xdr:sp>
    <xdr:clientData/>
  </xdr:twoCellAnchor>
  <xdr:twoCellAnchor>
    <xdr:from>
      <xdr:col>3</xdr:col>
      <xdr:colOff>142875</xdr:colOff>
      <xdr:row>18</xdr:row>
      <xdr:rowOff>133350</xdr:rowOff>
    </xdr:from>
    <xdr:to>
      <xdr:col>10</xdr:col>
      <xdr:colOff>628650</xdr:colOff>
      <xdr:row>19</xdr:row>
      <xdr:rowOff>152400</xdr:rowOff>
    </xdr:to>
    <xdr:sp>
      <xdr:nvSpPr>
        <xdr:cNvPr id="14" name="TextBox 16">
          <a:hlinkClick r:id="rId10"/>
        </xdr:cNvPr>
        <xdr:cNvSpPr txBox="1">
          <a:spLocks noChangeArrowheads="1"/>
        </xdr:cNvSpPr>
      </xdr:nvSpPr>
      <xdr:spPr>
        <a:xfrm>
          <a:off x="2428875" y="3048000"/>
          <a:ext cx="5819775" cy="180975"/>
        </a:xfrm>
        <a:prstGeom prst="rect">
          <a:avLst/>
        </a:prstGeom>
        <a:blipFill>
          <a:blip r:embed="rId36"/>
          <a:srcRect/>
          <a:stretch>
            <a:fillRect/>
          </a:stretch>
        </a:blipFill>
        <a:ln w="9525" cmpd="sng">
          <a:solidFill>
            <a:srgbClr val="FFFF99"/>
          </a:solidFill>
          <a:headEnd type="none"/>
          <a:tailEnd type="none"/>
        </a:ln>
      </xdr:spPr>
      <xdr:txBody>
        <a:bodyPr vertOverflow="clip" wrap="square"/>
        <a:p>
          <a:pPr algn="l">
            <a:defRPr/>
          </a:pPr>
          <a:r>
            <a:rPr lang="en-US" cap="none" sz="1000" b="1" i="0" u="none" baseline="0">
              <a:solidFill>
                <a:srgbClr val="333399"/>
              </a:solidFill>
              <a:latin typeface="Arial"/>
              <a:ea typeface="Arial"/>
              <a:cs typeface="Arial"/>
            </a:rPr>
            <a:t>D_24,  Gráficas de números imaginarios.</a:t>
          </a:r>
        </a:p>
      </xdr:txBody>
    </xdr:sp>
    <xdr:clientData/>
  </xdr:twoCellAnchor>
  <xdr:twoCellAnchor>
    <xdr:from>
      <xdr:col>3</xdr:col>
      <xdr:colOff>142875</xdr:colOff>
      <xdr:row>17</xdr:row>
      <xdr:rowOff>76200</xdr:rowOff>
    </xdr:from>
    <xdr:to>
      <xdr:col>10</xdr:col>
      <xdr:colOff>628650</xdr:colOff>
      <xdr:row>18</xdr:row>
      <xdr:rowOff>95250</xdr:rowOff>
    </xdr:to>
    <xdr:sp>
      <xdr:nvSpPr>
        <xdr:cNvPr id="15" name="TextBox 17">
          <a:hlinkClick r:id="rId11"/>
        </xdr:cNvPr>
        <xdr:cNvSpPr txBox="1">
          <a:spLocks noChangeArrowheads="1"/>
        </xdr:cNvSpPr>
      </xdr:nvSpPr>
      <xdr:spPr>
        <a:xfrm>
          <a:off x="2428875" y="2828925"/>
          <a:ext cx="5819775" cy="180975"/>
        </a:xfrm>
        <a:prstGeom prst="rect">
          <a:avLst/>
        </a:prstGeom>
        <a:blipFill>
          <a:blip r:embed="rId37"/>
          <a:srcRect/>
          <a:stretch>
            <a:fillRect/>
          </a:stretch>
        </a:blipFill>
        <a:ln w="9525" cmpd="sng">
          <a:solidFill>
            <a:srgbClr val="FFFF99"/>
          </a:solidFill>
          <a:headEnd type="none"/>
          <a:tailEnd type="none"/>
        </a:ln>
      </xdr:spPr>
      <xdr:txBody>
        <a:bodyPr vertOverflow="clip" wrap="square"/>
        <a:p>
          <a:pPr algn="l">
            <a:defRPr/>
          </a:pPr>
          <a:r>
            <a:rPr lang="en-US" cap="none" sz="1000" b="1" i="0" u="none" baseline="0">
              <a:solidFill>
                <a:srgbClr val="333399"/>
              </a:solidFill>
              <a:latin typeface="Arial"/>
              <a:ea typeface="Arial"/>
              <a:cs typeface="Arial"/>
            </a:rPr>
            <a:t>D_20.  Cambio de coordenadas polares a rectangulares.</a:t>
          </a:r>
        </a:p>
      </xdr:txBody>
    </xdr:sp>
    <xdr:clientData/>
  </xdr:twoCellAnchor>
  <xdr:twoCellAnchor>
    <xdr:from>
      <xdr:col>0</xdr:col>
      <xdr:colOff>247650</xdr:colOff>
      <xdr:row>35</xdr:row>
      <xdr:rowOff>9525</xdr:rowOff>
    </xdr:from>
    <xdr:to>
      <xdr:col>11</xdr:col>
      <xdr:colOff>447675</xdr:colOff>
      <xdr:row>119</xdr:row>
      <xdr:rowOff>76200</xdr:rowOff>
    </xdr:to>
    <xdr:sp>
      <xdr:nvSpPr>
        <xdr:cNvPr id="16" name="TextBox 20"/>
        <xdr:cNvSpPr txBox="1">
          <a:spLocks noChangeArrowheads="1"/>
        </xdr:cNvSpPr>
      </xdr:nvSpPr>
      <xdr:spPr>
        <a:xfrm>
          <a:off x="247650" y="5676900"/>
          <a:ext cx="8582025" cy="13668375"/>
        </a:xfrm>
        <a:prstGeom prst="rect">
          <a:avLst/>
        </a:prstGeom>
        <a:gradFill rotWithShape="1">
          <a:gsLst>
            <a:gs pos="0">
              <a:srgbClr val="FFFFCC"/>
            </a:gs>
            <a:gs pos="100000">
              <a:srgbClr val="FFFF00"/>
            </a:gs>
          </a:gsLst>
          <a:lin ang="2700000" scaled="1"/>
        </a:gradFill>
        <a:ln w="9525" cmpd="sng">
          <a:solidFill>
            <a:srgbClr val="000000"/>
          </a:solidFill>
          <a:headEnd type="none"/>
          <a:tailEnd type="none"/>
        </a:ln>
      </xdr:spPr>
      <xdr:txBody>
        <a:bodyPr vertOverflow="clip" wrap="square"/>
        <a:p>
          <a:pPr algn="just">
            <a:defRPr/>
          </a:pPr>
          <a:r>
            <a:rPr lang="en-US" cap="none" sz="1200" b="1" i="0" u="none" baseline="0">
              <a:solidFill>
                <a:srgbClr val="008000"/>
              </a:solidFill>
              <a:latin typeface="Arial"/>
              <a:ea typeface="Arial"/>
              <a:cs typeface="Arial"/>
            </a:rPr>
            <a:t>Los cursos programados se han diseñado de manera que el estudiante avance en el conocimiento de la materia de una manera gradual, practicando exhaustivamente. 
</a:t>
          </a:r>
          <a:r>
            <a:rPr lang="en-US" cap="none" sz="1200" b="1" i="1" u="sng" baseline="0">
              <a:solidFill>
                <a:srgbClr val="339966"/>
              </a:solidFill>
              <a:latin typeface="Arial"/>
              <a:ea typeface="Arial"/>
              <a:cs typeface="Arial"/>
            </a:rPr>
            <a:t>Herramientas Computacionales y Uso.</a:t>
          </a:r>
          <a:r>
            <a:rPr lang="en-US" cap="none" sz="1200" b="1" i="0" u="none" baseline="0">
              <a:solidFill>
                <a:srgbClr val="008000"/>
              </a:solidFill>
              <a:latin typeface="Arial"/>
              <a:ea typeface="Arial"/>
              <a:cs typeface="Arial"/>
            </a:rPr>
            <a:t>
Se utilizan tres herramientas de uso general en la Computadoras Personales (CP):
1. El editor de Diapositivas POWER POINT (PP).
Este instrumento especializado para preparar conferencias dinámicas se utiliza como base de una Clase Magistral en la que el estudiante debe verse como profesor o expositor.
En las diferentes diapósitivas se incorporan secciones de texto de espacios subrayados que indican al estudiante que deberá completar el párrafo mediante una palabra o frase que deberá elegirse del conjunto desordenado que se presenta al pié de la diapositiva. La solución se encuentra en la sección del archivo etiquetada con el número del capítulo y el número de la diapositiva del archivo WORD (WW).
Puede encontrar cuadros con instrucciones, por ejemplo: ESPACIO PARA LA FÓRMULA. Esto indicará al estudiante que debará desarrollar la fórmula usando la opción de </a:t>
          </a:r>
          <a:r>
            <a:rPr lang="en-US" cap="none" sz="1200" b="1" i="1" u="none" baseline="0">
              <a:solidFill>
                <a:srgbClr val="008000"/>
              </a:solidFill>
              <a:latin typeface="Arial"/>
              <a:ea typeface="Arial"/>
              <a:cs typeface="Arial"/>
            </a:rPr>
            <a:t>EDITOR DE ECUACIONES</a:t>
          </a:r>
          <a:r>
            <a:rPr lang="en-US" cap="none" sz="1200" b="1" i="0" u="none" baseline="0">
              <a:solidFill>
                <a:srgbClr val="008000"/>
              </a:solidFill>
              <a:latin typeface="Arial"/>
              <a:ea typeface="Arial"/>
              <a:cs typeface="Arial"/>
            </a:rPr>
            <a:t> del WORD y trasladarla al PP pegándola como </a:t>
          </a:r>
          <a:r>
            <a:rPr lang="en-US" cap="none" sz="1200" b="1" i="1" u="none" baseline="0">
              <a:solidFill>
                <a:srgbClr val="008000"/>
              </a:solidFill>
              <a:latin typeface="Arial"/>
              <a:ea typeface="Arial"/>
              <a:cs typeface="Arial"/>
            </a:rPr>
            <a:t>Edición / Pegado especial / Meta archivo Windows.</a:t>
          </a:r>
          <a:r>
            <a:rPr lang="en-US" cap="none" sz="1200" b="1" i="0" u="none" baseline="0">
              <a:solidFill>
                <a:srgbClr val="008000"/>
              </a:solidFill>
              <a:latin typeface="Arial"/>
              <a:ea typeface="Arial"/>
              <a:cs typeface="Arial"/>
            </a:rPr>
            <a:t> Después verificará su resultado descubriendo la fórmula en el WW o la aplicación de esta en el EXCEL XX.
Puede encontrar un recuadro que le indica que deberá transferir un cuadro o un gráfico. Esto implica para el estudiante que use el archivo EXCEL en la Hoja de Trabajo y llegue a la etiqueta señalada como D_XX (diapositiva_Número de la diapositiva) en donde encontrará instrucciones para efectuar cálculos, funciones o gráficos para remplazar el cuadro de referencia.
2. El Libro Electrónico EXCEL.
Este instrumento especializado en administrar y operar datos es la herramienta administradora de informática por excelencia. Se utiliza ampliamente en el cálculo, ordenamiento y graficación. Con el deberá cumplir las instrucciones que se le solicites en el PP, generalmente Cuadros, Gráficos o Figuras.
El libro consta de varias hojas, tres de ellas las contienen todos los capítulos o secciones, a saber:
</a:t>
          </a:r>
          <a:r>
            <a:rPr lang="en-US" cap="none" sz="1200" b="1" i="1" u="sng" baseline="0">
              <a:solidFill>
                <a:srgbClr val="008000"/>
              </a:solidFill>
              <a:latin typeface="Arial"/>
              <a:ea typeface="Arial"/>
              <a:cs typeface="Arial"/>
            </a:rPr>
            <a:t>Menú</a:t>
          </a:r>
          <a:r>
            <a:rPr lang="en-US" cap="none" sz="1200" b="1" i="0" u="none" baseline="0">
              <a:solidFill>
                <a:srgbClr val="008000"/>
              </a:solidFill>
              <a:latin typeface="Arial"/>
              <a:ea typeface="Arial"/>
              <a:cs typeface="Arial"/>
            </a:rPr>
            <a:t> que se usa para trasferir la operación a puntos especiíficos del Libro:
</a:t>
          </a:r>
          <a:r>
            <a:rPr lang="en-US" cap="none" sz="1200" b="1" i="1" u="sng" baseline="0">
              <a:solidFill>
                <a:srgbClr val="008000"/>
              </a:solidFill>
              <a:latin typeface="Arial"/>
              <a:ea typeface="Arial"/>
              <a:cs typeface="Arial"/>
            </a:rPr>
            <a:t>Trabajo</a:t>
          </a:r>
          <a:r>
            <a:rPr lang="en-US" cap="none" sz="1200" b="1" i="0" u="none" baseline="0">
              <a:solidFill>
                <a:srgbClr val="008000"/>
              </a:solidFill>
              <a:latin typeface="Arial"/>
              <a:ea typeface="Arial"/>
              <a:cs typeface="Arial"/>
            </a:rPr>
            <a:t> hoja en la que el estudiante desarrollará sus problemas. Está profusamente ilustrada con las operaciones algrebráicas que tenga que aplicar;
</a:t>
          </a:r>
          <a:r>
            <a:rPr lang="en-US" cap="none" sz="1200" b="1" i="1" u="sng" baseline="0">
              <a:solidFill>
                <a:srgbClr val="008000"/>
              </a:solidFill>
              <a:latin typeface="Arial"/>
              <a:ea typeface="Arial"/>
              <a:cs typeface="Arial"/>
            </a:rPr>
            <a:t>Respaldo</a:t>
          </a:r>
          <a:r>
            <a:rPr lang="en-US" cap="none" sz="1200" b="1" i="0" u="none" baseline="0">
              <a:solidFill>
                <a:srgbClr val="008000"/>
              </a:solidFill>
              <a:latin typeface="Arial"/>
              <a:ea typeface="Arial"/>
              <a:cs typeface="Arial"/>
            </a:rPr>
            <a:t> esta HE guarda los resultados que ha obtenido el tutor del curso. Estos resultados abiertos permitirán al estudiante tener la referencia que requiere, pues, aun cuando la HE está protegida, permite  tener acceso a las instrucciones que resuelven el problema.
El estudiante no debe caér en la tentación de copiar fórmulas o gráficos, el objetivo es que adquiera, mediante el uso continuado, práctica y asimilación de conocimientos relacionados con la aplicación de una instrucción, función o gráfico en el EXCEL.  
Puede encontra hojas adicionales como:
</a:t>
          </a:r>
          <a:r>
            <a:rPr lang="en-US" cap="none" sz="1200" b="1" i="1" u="sng" baseline="0">
              <a:solidFill>
                <a:srgbClr val="008000"/>
              </a:solidFill>
              <a:latin typeface="Arial"/>
              <a:ea typeface="Arial"/>
              <a:cs typeface="Arial"/>
            </a:rPr>
            <a:t>Graficador</a:t>
          </a:r>
          <a:r>
            <a:rPr lang="en-US" cap="none" sz="1200" b="1" i="0" u="none" baseline="0">
              <a:solidFill>
                <a:srgbClr val="008000"/>
              </a:solidFill>
              <a:latin typeface="Arial"/>
              <a:ea typeface="Arial"/>
              <a:cs typeface="Arial"/>
            </a:rPr>
            <a:t>. Hoja que presenta una escala de 25 x 25 pixeles para elaborar gráficos manualmente.
</a:t>
          </a:r>
          <a:r>
            <a:rPr lang="en-US" cap="none" sz="1200" b="1" i="1" u="sng" baseline="0">
              <a:solidFill>
                <a:srgbClr val="008000"/>
              </a:solidFill>
              <a:latin typeface="Arial"/>
              <a:ea typeface="Arial"/>
              <a:cs typeface="Arial"/>
            </a:rPr>
            <a:t>Generador</a:t>
          </a:r>
          <a:r>
            <a:rPr lang="en-US" cap="none" sz="1200" b="1" i="0" u="none" baseline="0">
              <a:solidFill>
                <a:srgbClr val="008000"/>
              </a:solidFill>
              <a:latin typeface="Arial"/>
              <a:ea typeface="Arial"/>
              <a:cs typeface="Arial"/>
            </a:rPr>
            <a:t>. Hoja que se utiliza para generar datos de manera aleatoria. Las secciones de datos que se iluminen en dorado en las hojas de Trabajo y Respaldo deberán usar datos generados y copiados mediante: </a:t>
          </a:r>
          <a:r>
            <a:rPr lang="en-US" cap="none" sz="1200" b="1" i="1" u="none" baseline="0">
              <a:solidFill>
                <a:srgbClr val="008000"/>
              </a:solidFill>
              <a:latin typeface="Arial"/>
              <a:ea typeface="Arial"/>
              <a:cs typeface="Arial"/>
            </a:rPr>
            <a:t>Editor / Pegado especial / Valores.</a:t>
          </a:r>
          <a:r>
            <a:rPr lang="en-US" cap="none" sz="1200" b="1" i="0" u="none" baseline="0">
              <a:solidFill>
                <a:srgbClr val="008000"/>
              </a:solidFill>
              <a:latin typeface="Arial"/>
              <a:ea typeface="Arial"/>
              <a:cs typeface="Arial"/>
            </a:rPr>
            <a:t>
3. </a:t>
          </a:r>
          <a:r>
            <a:rPr lang="en-US" cap="none" sz="1200" b="1" i="0" u="sng" baseline="0">
              <a:solidFill>
                <a:srgbClr val="008000"/>
              </a:solidFill>
              <a:latin typeface="Arial"/>
              <a:ea typeface="Arial"/>
              <a:cs typeface="Arial"/>
            </a:rPr>
            <a:t>El editor de texto WORD</a:t>
          </a:r>
          <a:r>
            <a:rPr lang="en-US" cap="none" sz="1200" b="1" i="0" u="none" baseline="0">
              <a:solidFill>
                <a:srgbClr val="008000"/>
              </a:solidFill>
              <a:latin typeface="Arial"/>
              <a:ea typeface="Arial"/>
              <a:cs typeface="Arial"/>
            </a:rPr>
            <a:t>: 
En este administrador de textos se prepara la Guía del Sistema. El tema se va desarrollando paulatinamente en pequeñas secciones que, al menos, plasman lo necesario para elaborar una Clase Magistral. De ser necesario, se abunda en el tema usando letra de color azul.
En este documento encontrará las respuestas a los textos en espacios encuadrados y ocultos usando letra blanca que podrá observar cambiando el color de la misma.
Las fórmulas y cuadros de ocultan usando un color de fondo negro, se despejan cambiándolo al estándar.
Los gráficos deberá trasladarlos desde el archivo EXCEL para que sus apuntes queden con sus datos y gráficos. Esto es, un curso personalizado. 
</a:t>
          </a:r>
          <a:r>
            <a:rPr lang="en-US" cap="none" sz="1200" b="1" i="0" u="sng" baseline="0">
              <a:solidFill>
                <a:srgbClr val="0000FF"/>
              </a:solidFill>
              <a:latin typeface="Arial"/>
              <a:ea typeface="Arial"/>
              <a:cs typeface="Arial"/>
            </a:rPr>
            <a:t>(C) Manuel Pontigo Alvarado: Emero 2007.</a:t>
          </a:r>
          <a:r>
            <a:rPr lang="en-US" cap="none" sz="1200" b="1" i="0" u="none" baseline="0">
              <a:solidFill>
                <a:srgbClr val="008000"/>
              </a:solidFill>
              <a:latin typeface="Arial"/>
              <a:ea typeface="Arial"/>
              <a:cs typeface="Arial"/>
            </a:rPr>
            <a:t> </a:t>
          </a:r>
        </a:p>
      </xdr:txBody>
    </xdr:sp>
    <xdr:clientData/>
  </xdr:twoCellAnchor>
  <xdr:twoCellAnchor editAs="oneCell">
    <xdr:from>
      <xdr:col>0</xdr:col>
      <xdr:colOff>342900</xdr:colOff>
      <xdr:row>5</xdr:row>
      <xdr:rowOff>152400</xdr:rowOff>
    </xdr:from>
    <xdr:to>
      <xdr:col>2</xdr:col>
      <xdr:colOff>638175</xdr:colOff>
      <xdr:row>9</xdr:row>
      <xdr:rowOff>28575</xdr:rowOff>
    </xdr:to>
    <xdr:pic>
      <xdr:nvPicPr>
        <xdr:cNvPr id="17" name="Picture 22">
          <a:hlinkClick r:id="rId14"/>
        </xdr:cNvPr>
        <xdr:cNvPicPr preferRelativeResize="1">
          <a:picLocks noChangeAspect="1"/>
        </xdr:cNvPicPr>
      </xdr:nvPicPr>
      <xdr:blipFill>
        <a:blip r:embed="rId12"/>
        <a:stretch>
          <a:fillRect/>
        </a:stretch>
      </xdr:blipFill>
      <xdr:spPr>
        <a:xfrm>
          <a:off x="342900" y="962025"/>
          <a:ext cx="1819275" cy="523875"/>
        </a:xfrm>
        <a:prstGeom prst="rect">
          <a:avLst/>
        </a:prstGeom>
        <a:noFill/>
        <a:ln w="9525" cmpd="sng">
          <a:noFill/>
        </a:ln>
      </xdr:spPr>
    </xdr:pic>
    <xdr:clientData/>
  </xdr:twoCellAnchor>
  <xdr:twoCellAnchor editAs="oneCell">
    <xdr:from>
      <xdr:col>0</xdr:col>
      <xdr:colOff>342900</xdr:colOff>
      <xdr:row>9</xdr:row>
      <xdr:rowOff>66675</xdr:rowOff>
    </xdr:from>
    <xdr:to>
      <xdr:col>2</xdr:col>
      <xdr:colOff>638175</xdr:colOff>
      <xdr:row>12</xdr:row>
      <xdr:rowOff>104775</xdr:rowOff>
    </xdr:to>
    <xdr:pic>
      <xdr:nvPicPr>
        <xdr:cNvPr id="18" name="Picture 23">
          <a:hlinkClick r:id="rId17"/>
        </xdr:cNvPr>
        <xdr:cNvPicPr preferRelativeResize="1">
          <a:picLocks noChangeAspect="1"/>
        </xdr:cNvPicPr>
      </xdr:nvPicPr>
      <xdr:blipFill>
        <a:blip r:embed="rId15"/>
        <a:stretch>
          <a:fillRect/>
        </a:stretch>
      </xdr:blipFill>
      <xdr:spPr>
        <a:xfrm>
          <a:off x="342900" y="1524000"/>
          <a:ext cx="1819275" cy="523875"/>
        </a:xfrm>
        <a:prstGeom prst="rect">
          <a:avLst/>
        </a:prstGeom>
        <a:noFill/>
        <a:ln w="9525" cmpd="sng">
          <a:noFill/>
        </a:ln>
      </xdr:spPr>
    </xdr:pic>
    <xdr:clientData/>
  </xdr:twoCellAnchor>
  <xdr:twoCellAnchor editAs="oneCell">
    <xdr:from>
      <xdr:col>0</xdr:col>
      <xdr:colOff>333375</xdr:colOff>
      <xdr:row>12</xdr:row>
      <xdr:rowOff>152400</xdr:rowOff>
    </xdr:from>
    <xdr:to>
      <xdr:col>2</xdr:col>
      <xdr:colOff>628650</xdr:colOff>
      <xdr:row>16</xdr:row>
      <xdr:rowOff>28575</xdr:rowOff>
    </xdr:to>
    <xdr:pic>
      <xdr:nvPicPr>
        <xdr:cNvPr id="19" name="Picture 24">
          <a:hlinkClick r:id="rId20"/>
        </xdr:cNvPr>
        <xdr:cNvPicPr preferRelativeResize="1">
          <a:picLocks noChangeAspect="1"/>
        </xdr:cNvPicPr>
      </xdr:nvPicPr>
      <xdr:blipFill>
        <a:blip r:embed="rId18"/>
        <a:stretch>
          <a:fillRect/>
        </a:stretch>
      </xdr:blipFill>
      <xdr:spPr>
        <a:xfrm>
          <a:off x="333375" y="2095500"/>
          <a:ext cx="1819275" cy="523875"/>
        </a:xfrm>
        <a:prstGeom prst="rect">
          <a:avLst/>
        </a:prstGeom>
        <a:noFill/>
        <a:ln w="9525" cmpd="sng">
          <a:noFill/>
        </a:ln>
      </xdr:spPr>
    </xdr:pic>
    <xdr:clientData/>
  </xdr:twoCellAnchor>
  <xdr:twoCellAnchor editAs="oneCell">
    <xdr:from>
      <xdr:col>0</xdr:col>
      <xdr:colOff>342900</xdr:colOff>
      <xdr:row>16</xdr:row>
      <xdr:rowOff>66675</xdr:rowOff>
    </xdr:from>
    <xdr:to>
      <xdr:col>2</xdr:col>
      <xdr:colOff>638175</xdr:colOff>
      <xdr:row>19</xdr:row>
      <xdr:rowOff>104775</xdr:rowOff>
    </xdr:to>
    <xdr:pic>
      <xdr:nvPicPr>
        <xdr:cNvPr id="20" name="Picture 25">
          <a:hlinkClick r:id="rId23"/>
        </xdr:cNvPr>
        <xdr:cNvPicPr preferRelativeResize="1">
          <a:picLocks noChangeAspect="1"/>
        </xdr:cNvPicPr>
      </xdr:nvPicPr>
      <xdr:blipFill>
        <a:blip r:embed="rId21"/>
        <a:stretch>
          <a:fillRect/>
        </a:stretch>
      </xdr:blipFill>
      <xdr:spPr>
        <a:xfrm>
          <a:off x="342900" y="2657475"/>
          <a:ext cx="1819275" cy="523875"/>
        </a:xfrm>
        <a:prstGeom prst="rect">
          <a:avLst/>
        </a:prstGeom>
        <a:noFill/>
        <a:ln w="9525" cmpd="sng">
          <a:noFill/>
        </a:ln>
      </xdr:spPr>
    </xdr:pic>
    <xdr:clientData/>
  </xdr:twoCellAnchor>
  <xdr:twoCellAnchor>
    <xdr:from>
      <xdr:col>11</xdr:col>
      <xdr:colOff>238125</xdr:colOff>
      <xdr:row>1</xdr:row>
      <xdr:rowOff>76200</xdr:rowOff>
    </xdr:from>
    <xdr:to>
      <xdr:col>20</xdr:col>
      <xdr:colOff>704850</xdr:colOff>
      <xdr:row>24</xdr:row>
      <xdr:rowOff>142875</xdr:rowOff>
    </xdr:to>
    <xdr:sp>
      <xdr:nvSpPr>
        <xdr:cNvPr id="21" name="TextBox 26"/>
        <xdr:cNvSpPr txBox="1">
          <a:spLocks noChangeArrowheads="1"/>
        </xdr:cNvSpPr>
      </xdr:nvSpPr>
      <xdr:spPr>
        <a:xfrm>
          <a:off x="8620125" y="238125"/>
          <a:ext cx="7324725" cy="3790950"/>
        </a:xfrm>
        <a:prstGeom prst="rect">
          <a:avLst/>
        </a:prstGeom>
        <a:solidFill>
          <a:srgbClr val="CCFFFF"/>
        </a:solidFill>
        <a:ln w="9525" cmpd="sng">
          <a:solidFill>
            <a:srgbClr val="FF00FF"/>
          </a:solidFill>
          <a:headEnd type="none"/>
          <a:tailEnd type="none"/>
        </a:ln>
      </xdr:spPr>
      <xdr:txBody>
        <a:bodyPr vertOverflow="clip" wrap="square"/>
        <a:p>
          <a:pPr algn="l">
            <a:defRPr/>
          </a:pPr>
          <a:r>
            <a:rPr lang="en-US" cap="none" sz="1000" b="1" i="0" u="none" baseline="0">
              <a:solidFill>
                <a:srgbClr val="000080"/>
              </a:solidFill>
              <a:latin typeface="Arial"/>
              <a:ea typeface="Arial"/>
              <a:cs typeface="Arial"/>
            </a:rPr>
            <a:t>
Ficha de catalogación.
515,8
P816c  Pontigo Alvarado, Manuel
             Curso programado de cáclulo básico
             1a. ed. Cartago  : M. Pontigo A.,  2007
100 p.
ISBN  978-9968-9634-2-8
  1. FUNCIONES;  2 EXCEL; COORDENADAS; 4 MATRICES; 5 EXPONENTES; 6 LOGARÍTMOS.
Reservados todos los derechos. El contenido de esta obra está protegido por la ley, que establece penas de prisión y/o multas, además de las correspondientes indemnizaciones por daños y perjuicios, para quienes reprodujeren, plagiaren, distribuyeren o comunicaren públicamente, en todo o en parte, una obra literaria, artística o científica, o su transformación, interpretación o ejecución artística fijada en cualquier tipo  de soporte o comunicado a través de cualquier medio, sin la preceptiva autorización.
© I. Manuel Pontigo Alvarado.
Cartago Costa Rica. Teléfono 552-3618.
e-mail: mpontigo@itcr.ac.cr
ISBN: 9968-9634-2-8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0.547</cdr:x>
      <cdr:y>0.36925</cdr:y>
    </cdr:from>
    <cdr:to>
      <cdr:x>0.679</cdr:x>
      <cdr:y>0.36925</cdr:y>
    </cdr:to>
    <cdr:sp>
      <cdr:nvSpPr>
        <cdr:cNvPr id="1" name="Line 1"/>
        <cdr:cNvSpPr>
          <a:spLocks/>
        </cdr:cNvSpPr>
      </cdr:nvSpPr>
      <cdr:spPr>
        <a:xfrm flipH="1" flipV="1">
          <a:off x="2552700" y="1209675"/>
          <a:ext cx="619125" cy="0"/>
        </a:xfrm>
        <a:prstGeom prst="line">
          <a:avLst/>
        </a:prstGeom>
        <a:noFill/>
        <a:ln w="19050" cmpd="sng">
          <a:solidFill>
            <a:srgbClr val="0000FF"/>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0.547</cdr:x>
      <cdr:y>0.36925</cdr:y>
    </cdr:from>
    <cdr:to>
      <cdr:x>0.679</cdr:x>
      <cdr:y>0.81225</cdr:y>
    </cdr:to>
    <cdr:sp>
      <cdr:nvSpPr>
        <cdr:cNvPr id="2" name="Line 2"/>
        <cdr:cNvSpPr>
          <a:spLocks/>
        </cdr:cNvSpPr>
      </cdr:nvSpPr>
      <cdr:spPr>
        <a:xfrm flipH="1">
          <a:off x="2552700" y="1209675"/>
          <a:ext cx="619125" cy="1447800"/>
        </a:xfrm>
        <a:prstGeom prst="line">
          <a:avLst/>
        </a:prstGeom>
        <a:noFill/>
        <a:ln w="9525" cmpd="sng">
          <a:solidFill>
            <a:srgbClr val="008000"/>
          </a:solidFill>
          <a:headEnd type="triangl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0.679</cdr:x>
      <cdr:y>0.36925</cdr:y>
    </cdr:from>
    <cdr:to>
      <cdr:x>0.679</cdr:x>
      <cdr:y>0.81225</cdr:y>
    </cdr:to>
    <cdr:sp>
      <cdr:nvSpPr>
        <cdr:cNvPr id="3" name="Line 3"/>
        <cdr:cNvSpPr>
          <a:spLocks/>
        </cdr:cNvSpPr>
      </cdr:nvSpPr>
      <cdr:spPr>
        <a:xfrm>
          <a:off x="3171825" y="1209675"/>
          <a:ext cx="0" cy="1447800"/>
        </a:xfrm>
        <a:prstGeom prst="line">
          <a:avLst/>
        </a:prstGeom>
        <a:noFill/>
        <a:ln w="19050" cmpd="sng">
          <a:solidFill>
            <a:srgbClr val="0000FF"/>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0.547</cdr:x>
      <cdr:y>0.682</cdr:y>
    </cdr:from>
    <cdr:to>
      <cdr:x>0.6195</cdr:x>
      <cdr:y>0.81225</cdr:y>
    </cdr:to>
    <cdr:sp>
      <cdr:nvSpPr>
        <cdr:cNvPr id="4" name="Arc 5"/>
        <cdr:cNvSpPr>
          <a:spLocks/>
        </cdr:cNvSpPr>
      </cdr:nvSpPr>
      <cdr:spPr>
        <a:xfrm>
          <a:off x="2552700" y="2228850"/>
          <a:ext cx="342900" cy="428625"/>
        </a:xfrm>
        <a:prstGeom prst="arc">
          <a:avLst/>
        </a:prstGeom>
        <a:noFill/>
        <a:ln w="19050" cmpd="sng">
          <a:solidFill>
            <a:srgbClr val="008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0.178</cdr:x>
      <cdr:y>0.54725</cdr:y>
    </cdr:from>
    <cdr:to>
      <cdr:x>0.4045</cdr:x>
      <cdr:y>0.655</cdr:y>
    </cdr:to>
    <cdr:sp>
      <cdr:nvSpPr>
        <cdr:cNvPr id="5" name="AutoShape 6"/>
        <cdr:cNvSpPr>
          <a:spLocks/>
        </cdr:cNvSpPr>
      </cdr:nvSpPr>
      <cdr:spPr>
        <a:xfrm>
          <a:off x="828675" y="1790700"/>
          <a:ext cx="1057275" cy="352425"/>
        </a:xfrm>
        <a:prstGeom prst="borderCallout2">
          <a:avLst>
            <a:gd name="adj1" fmla="val 123912"/>
            <a:gd name="adj2" fmla="val 146837"/>
            <a:gd name="adj3" fmla="val 90435"/>
            <a:gd name="adj4" fmla="val -12587"/>
            <a:gd name="adj5" fmla="val 56953"/>
            <a:gd name="adj6" fmla="val -12587"/>
            <a:gd name="adj7" fmla="val 137652"/>
            <a:gd name="adj8" fmla="val 121592"/>
          </a:avLst>
        </a:prstGeom>
        <a:solidFill>
          <a:srgbClr val="DDDDDD"/>
        </a:solidFill>
        <a:ln w="9525" cmpd="sng">
          <a:solidFill>
            <a:srgbClr val="000000"/>
          </a:solidFill>
          <a:headEnd type="triangle"/>
          <a:tailEnd type="none"/>
        </a:ln>
      </cdr:spPr>
      <cdr:txBody>
        <a:bodyPr vertOverflow="clip" wrap="square"/>
        <a:p>
          <a:pPr algn="l">
            <a:defRPr/>
          </a:pPr>
          <a:r>
            <a:rPr lang="en-US" cap="none" sz="800" b="1" i="0" u="none" baseline="0">
              <a:solidFill>
                <a:srgbClr val="000000"/>
              </a:solidFill>
              <a:latin typeface="Arial"/>
              <a:ea typeface="Arial"/>
              <a:cs typeface="Arial"/>
            </a:rPr>
            <a:t>Coordenada polar P(r=4, 60°=pi / 3)</a:t>
          </a:r>
        </a:p>
      </cdr:txBody>
    </cdr:sp>
  </cdr:relSizeAnchor>
  <cdr:relSizeAnchor xmlns:cdr="http://schemas.openxmlformats.org/drawingml/2006/chartDrawing">
    <cdr:from>
      <cdr:x>0.49925</cdr:x>
      <cdr:y>0.54725</cdr:y>
    </cdr:from>
    <cdr:to>
      <cdr:x>0.631</cdr:x>
      <cdr:y>0.58425</cdr:y>
    </cdr:to>
    <cdr:sp>
      <cdr:nvSpPr>
        <cdr:cNvPr id="6" name="Line 7"/>
        <cdr:cNvSpPr>
          <a:spLocks/>
        </cdr:cNvSpPr>
      </cdr:nvSpPr>
      <cdr:spPr>
        <a:xfrm flipV="1">
          <a:off x="2333625" y="1790700"/>
          <a:ext cx="619125" cy="123825"/>
        </a:xfrm>
        <a:prstGeom prst="line">
          <a:avLst/>
        </a:prstGeom>
        <a:noFill/>
        <a:ln w="12700"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cdr:x>
      <cdr:y>0.265</cdr:y>
    </cdr:from>
    <cdr:to>
      <cdr:x>0.99825</cdr:x>
      <cdr:y>0.36925</cdr:y>
    </cdr:to>
    <cdr:sp>
      <cdr:nvSpPr>
        <cdr:cNvPr id="7" name="AutoShape 8"/>
        <cdr:cNvSpPr>
          <a:spLocks/>
        </cdr:cNvSpPr>
      </cdr:nvSpPr>
      <cdr:spPr>
        <a:xfrm>
          <a:off x="3362325" y="866775"/>
          <a:ext cx="1304925" cy="342900"/>
        </a:xfrm>
        <a:prstGeom prst="borderCallout2">
          <a:avLst>
            <a:gd name="adj1" fmla="val -61143"/>
            <a:gd name="adj2" fmla="val 49861"/>
            <a:gd name="adj3" fmla="val -58388"/>
            <a:gd name="adj4" fmla="val -11314"/>
            <a:gd name="adj5" fmla="val -55634"/>
            <a:gd name="adj6" fmla="val -11314"/>
            <a:gd name="adj7" fmla="val -61143"/>
            <a:gd name="adj8" fmla="val 49851"/>
          </a:avLst>
        </a:prstGeom>
        <a:solidFill>
          <a:srgbClr val="DDDDDD"/>
        </a:solidFill>
        <a:ln w="9525" cmpd="sng">
          <a:solidFill>
            <a:srgbClr val="000000"/>
          </a:solidFill>
          <a:headEnd type="triangle"/>
          <a:tailEnd type="none"/>
        </a:ln>
      </cdr:spPr>
      <cdr:txBody>
        <a:bodyPr vertOverflow="clip" wrap="square"/>
        <a:p>
          <a:pPr algn="l">
            <a:defRPr/>
          </a:pPr>
          <a:r>
            <a:rPr lang="en-US" cap="none" sz="800" b="1" i="0" u="none" baseline="0">
              <a:solidFill>
                <a:srgbClr val="333399"/>
              </a:solidFill>
              <a:latin typeface="Arial"/>
              <a:ea typeface="Arial"/>
              <a:cs typeface="Arial"/>
            </a:rPr>
            <a:t>Coordenada
Rectangular (x=2, y=3,5)</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cdr:x>
      <cdr:y>0.399</cdr:y>
    </cdr:from>
    <cdr:to>
      <cdr:x>0.716</cdr:x>
      <cdr:y>0.816</cdr:y>
    </cdr:to>
    <cdr:sp>
      <cdr:nvSpPr>
        <cdr:cNvPr id="1" name="Line 1"/>
        <cdr:cNvSpPr>
          <a:spLocks/>
        </cdr:cNvSpPr>
      </cdr:nvSpPr>
      <cdr:spPr>
        <a:xfrm flipV="1">
          <a:off x="3238500" y="1352550"/>
          <a:ext cx="0" cy="1419225"/>
        </a:xfrm>
        <a:prstGeom prst="line">
          <a:avLst/>
        </a:prstGeom>
        <a:noFill/>
        <a:ln w="12700" cmpd="sng">
          <a:solidFill>
            <a:srgbClr val="0000FF"/>
          </a:solidFill>
          <a:headEnd type="triangl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0.54725</cdr:x>
      <cdr:y>0.399</cdr:y>
    </cdr:from>
    <cdr:to>
      <cdr:x>0.716</cdr:x>
      <cdr:y>0.399</cdr:y>
    </cdr:to>
    <cdr:sp>
      <cdr:nvSpPr>
        <cdr:cNvPr id="2" name="Line 2"/>
        <cdr:cNvSpPr>
          <a:spLocks/>
        </cdr:cNvSpPr>
      </cdr:nvSpPr>
      <cdr:spPr>
        <a:xfrm flipH="1">
          <a:off x="2466975" y="1352550"/>
          <a:ext cx="762000" cy="0"/>
        </a:xfrm>
        <a:prstGeom prst="line">
          <a:avLst/>
        </a:prstGeom>
        <a:noFill/>
        <a:ln w="19050" cmpd="sng">
          <a:solidFill>
            <a:srgbClr val="0000FF"/>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0.54875</cdr:x>
      <cdr:y>0.40475</cdr:y>
    </cdr:from>
    <cdr:to>
      <cdr:x>0.716</cdr:x>
      <cdr:y>0.81875</cdr:y>
    </cdr:to>
    <cdr:sp>
      <cdr:nvSpPr>
        <cdr:cNvPr id="3" name="Line 3"/>
        <cdr:cNvSpPr>
          <a:spLocks/>
        </cdr:cNvSpPr>
      </cdr:nvSpPr>
      <cdr:spPr>
        <a:xfrm flipH="1">
          <a:off x="2476500" y="1371600"/>
          <a:ext cx="752475" cy="1409700"/>
        </a:xfrm>
        <a:prstGeom prst="line">
          <a:avLst/>
        </a:prstGeom>
        <a:noFill/>
        <a:ln w="9525" cmpd="sng">
          <a:solidFill>
            <a:srgbClr val="008000"/>
          </a:solidFill>
          <a:headEnd type="triangl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0.54875</cdr:x>
      <cdr:y>0.7195</cdr:y>
    </cdr:from>
    <cdr:to>
      <cdr:x>0.61675</cdr:x>
      <cdr:y>0.819</cdr:y>
    </cdr:to>
    <cdr:sp>
      <cdr:nvSpPr>
        <cdr:cNvPr id="4" name="Arc 4"/>
        <cdr:cNvSpPr>
          <a:spLocks/>
        </cdr:cNvSpPr>
      </cdr:nvSpPr>
      <cdr:spPr>
        <a:xfrm>
          <a:off x="2476500" y="2438400"/>
          <a:ext cx="304800" cy="342900"/>
        </a:xfrm>
        <a:prstGeom prst="arc">
          <a:avLst/>
        </a:prstGeom>
        <a:noFill/>
        <a:ln w="19050" cmpd="sng">
          <a:solidFill>
            <a:srgbClr val="008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0.20025</cdr:x>
      <cdr:y>0.693</cdr:y>
    </cdr:from>
    <cdr:to>
      <cdr:x>0.49625</cdr:x>
      <cdr:y>0.757</cdr:y>
    </cdr:to>
    <cdr:sp>
      <cdr:nvSpPr>
        <cdr:cNvPr id="5" name="AutoShape 6"/>
        <cdr:cNvSpPr>
          <a:spLocks/>
        </cdr:cNvSpPr>
      </cdr:nvSpPr>
      <cdr:spPr>
        <a:xfrm>
          <a:off x="904875" y="2352675"/>
          <a:ext cx="1343025" cy="219075"/>
        </a:xfrm>
        <a:prstGeom prst="borderCallout1">
          <a:avLst>
            <a:gd name="adj1" fmla="val 119879"/>
            <a:gd name="adj2" fmla="val 86347"/>
            <a:gd name="adj3" fmla="val -41773"/>
            <a:gd name="adj4" fmla="val 86347"/>
            <a:gd name="adj5" fmla="val 68629"/>
            <a:gd name="adj6" fmla="val 59745"/>
            <a:gd name="adj7" fmla="val 74763"/>
            <a:gd name="adj8" fmla="val 100050"/>
          </a:avLst>
        </a:prstGeom>
        <a:solidFill>
          <a:srgbClr val="DDDDDD"/>
        </a:solidFill>
        <a:ln w="9525" cmpd="sng">
          <a:solidFill>
            <a:srgbClr val="000000"/>
          </a:solidFill>
          <a:headEnd type="triangle"/>
          <a:tailEnd type="none"/>
        </a:ln>
      </cdr:spPr>
      <cdr:txBody>
        <a:bodyPr vertOverflow="clip" wrap="square"/>
        <a:p>
          <a:pPr algn="l">
            <a:defRPr/>
          </a:pPr>
          <a:r>
            <a:rPr lang="en-US" cap="none" sz="975" b="1" i="0" u="none" baseline="0">
              <a:solidFill>
                <a:srgbClr val="000000"/>
              </a:solidFill>
              <a:latin typeface="Arial"/>
              <a:ea typeface="Arial"/>
              <a:cs typeface="Arial"/>
            </a:rPr>
            <a:t>Seno(60°) = 0,8660</a:t>
          </a:r>
        </a:p>
      </cdr:txBody>
    </cdr:sp>
  </cdr:relSizeAnchor>
  <cdr:relSizeAnchor xmlns:cdr="http://schemas.openxmlformats.org/drawingml/2006/chartDrawing">
    <cdr:from>
      <cdr:x>0.22825</cdr:x>
      <cdr:y>0.2415</cdr:y>
    </cdr:from>
    <cdr:to>
      <cdr:x>0.4585</cdr:x>
      <cdr:y>0.29325</cdr:y>
    </cdr:to>
    <cdr:sp>
      <cdr:nvSpPr>
        <cdr:cNvPr id="6" name="AutoShape 7"/>
        <cdr:cNvSpPr>
          <a:spLocks/>
        </cdr:cNvSpPr>
      </cdr:nvSpPr>
      <cdr:spPr>
        <a:xfrm>
          <a:off x="1028700" y="819150"/>
          <a:ext cx="1038225" cy="171450"/>
        </a:xfrm>
        <a:prstGeom prst="borderCallout1">
          <a:avLst>
            <a:gd name="adj1" fmla="val 121375"/>
            <a:gd name="adj2" fmla="val 229930"/>
            <a:gd name="adj3" fmla="val 57083"/>
            <a:gd name="adj4" fmla="val 17282"/>
            <a:gd name="adj5" fmla="val 113523"/>
            <a:gd name="adj6" fmla="val 196745"/>
            <a:gd name="adj7" fmla="val 121370"/>
            <a:gd name="adj8" fmla="val 229879"/>
          </a:avLst>
        </a:prstGeom>
        <a:solidFill>
          <a:srgbClr val="DDDDDD"/>
        </a:solidFill>
        <a:ln w="9525" cmpd="sng">
          <a:solidFill>
            <a:srgbClr val="008000"/>
          </a:solidFill>
          <a:headEnd type="triangle"/>
          <a:tailEnd type="none"/>
        </a:ln>
      </cdr:spPr>
      <cdr:txBody>
        <a:bodyPr vertOverflow="clip" wrap="square"/>
        <a:p>
          <a:pPr algn="l">
            <a:defRPr/>
          </a:pPr>
          <a:r>
            <a:rPr lang="en-US" cap="none" sz="800" b="1" i="0" u="none" baseline="0">
              <a:solidFill>
                <a:srgbClr val="000000"/>
              </a:solidFill>
              <a:latin typeface="Arial"/>
              <a:ea typeface="Arial"/>
              <a:cs typeface="Arial"/>
            </a:rPr>
            <a:t>Coseno(60°) = 0,5</a:t>
          </a:r>
        </a:p>
      </cdr:txBody>
    </cdr:sp>
  </cdr:relSizeAnchor>
  <cdr:relSizeAnchor xmlns:cdr="http://schemas.openxmlformats.org/drawingml/2006/chartDrawing">
    <cdr:from>
      <cdr:x>0.20025</cdr:x>
      <cdr:y>0.47475</cdr:y>
    </cdr:from>
    <cdr:to>
      <cdr:x>0.438</cdr:x>
      <cdr:y>0.5285</cdr:y>
    </cdr:to>
    <cdr:sp>
      <cdr:nvSpPr>
        <cdr:cNvPr id="7" name="AutoShape 8"/>
        <cdr:cNvSpPr>
          <a:spLocks/>
        </cdr:cNvSpPr>
      </cdr:nvSpPr>
      <cdr:spPr>
        <a:xfrm>
          <a:off x="904875" y="1609725"/>
          <a:ext cx="1076325" cy="180975"/>
        </a:xfrm>
        <a:prstGeom prst="borderCallout1">
          <a:avLst>
            <a:gd name="adj1" fmla="val 125949"/>
            <a:gd name="adj2" fmla="val 234263"/>
            <a:gd name="adj3" fmla="val 56875"/>
            <a:gd name="adj4" fmla="val 15680"/>
            <a:gd name="adj5" fmla="val 63898"/>
            <a:gd name="adj6" fmla="val -515374"/>
            <a:gd name="adj7" fmla="val 71657"/>
            <a:gd name="adj8" fmla="val -482041"/>
          </a:avLst>
        </a:prstGeom>
        <a:solidFill>
          <a:srgbClr val="DDDDDD"/>
        </a:solidFill>
        <a:ln w="9525" cmpd="sng">
          <a:solidFill>
            <a:srgbClr val="000000"/>
          </a:solidFill>
          <a:headEnd type="triangle"/>
          <a:tailEnd type="none"/>
        </a:ln>
      </cdr:spPr>
      <cdr:txBody>
        <a:bodyPr vertOverflow="clip" wrap="square"/>
        <a:p>
          <a:pPr algn="l">
            <a:defRPr/>
          </a:pPr>
          <a:r>
            <a:rPr lang="en-US" cap="none" sz="800" b="1" i="0" u="none" baseline="0">
              <a:solidFill>
                <a:srgbClr val="000000"/>
              </a:solidFill>
              <a:latin typeface="Arial"/>
              <a:ea typeface="Arial"/>
              <a:cs typeface="Arial"/>
            </a:rPr>
            <a:t>Radio de 5 unidades</a:t>
          </a:r>
        </a:p>
      </cdr:txBody>
    </cdr:sp>
  </cdr:relSizeAnchor>
  <cdr:relSizeAnchor xmlns:cdr="http://schemas.openxmlformats.org/drawingml/2006/chartDrawing">
    <cdr:from>
      <cdr:x>0.743</cdr:x>
      <cdr:y>0.216</cdr:y>
    </cdr:from>
    <cdr:to>
      <cdr:x>0.983</cdr:x>
      <cdr:y>0.317</cdr:y>
    </cdr:to>
    <cdr:sp>
      <cdr:nvSpPr>
        <cdr:cNvPr id="8" name="AutoShape 9"/>
        <cdr:cNvSpPr>
          <a:spLocks/>
        </cdr:cNvSpPr>
      </cdr:nvSpPr>
      <cdr:spPr>
        <a:xfrm>
          <a:off x="3352800" y="733425"/>
          <a:ext cx="1085850" cy="342900"/>
        </a:xfrm>
        <a:prstGeom prst="borderCallout1">
          <a:avLst>
            <a:gd name="adj1" fmla="val -60935"/>
            <a:gd name="adj2" fmla="val 130050"/>
            <a:gd name="adj3" fmla="val -56726"/>
            <a:gd name="adj4" fmla="val -15717"/>
            <a:gd name="adj5" fmla="val -68416"/>
            <a:gd name="adj6" fmla="val 113129"/>
            <a:gd name="adj7" fmla="val -60939"/>
            <a:gd name="adj8" fmla="val 130069"/>
          </a:avLst>
        </a:prstGeom>
        <a:solidFill>
          <a:srgbClr val="DDDDDD"/>
        </a:solidFill>
        <a:ln w="9525" cmpd="sng">
          <a:solidFill>
            <a:srgbClr val="0000FF"/>
          </a:solidFill>
          <a:headEnd type="none"/>
          <a:tailEnd type="none"/>
        </a:ln>
      </cdr:spPr>
      <cdr:txBody>
        <a:bodyPr vertOverflow="clip" wrap="square"/>
        <a:p>
          <a:pPr algn="l">
            <a:defRPr/>
          </a:pPr>
          <a:r>
            <a:rPr lang="en-US" cap="none" sz="800" b="1" i="0" u="none" baseline="0">
              <a:solidFill>
                <a:srgbClr val="000080"/>
              </a:solidFill>
              <a:latin typeface="Arial"/>
              <a:ea typeface="Arial"/>
              <a:cs typeface="Arial"/>
            </a:rPr>
            <a:t>Coordenada
Rectangular(2,5; 4,3)</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0.285</cdr:x>
      <cdr:y>0.51975</cdr:y>
    </cdr:from>
    <cdr:to>
      <cdr:x>0.549</cdr:x>
      <cdr:y>0.787</cdr:y>
    </cdr:to>
    <cdr:sp>
      <cdr:nvSpPr>
        <cdr:cNvPr id="1" name="Line 1"/>
        <cdr:cNvSpPr>
          <a:spLocks/>
        </cdr:cNvSpPr>
      </cdr:nvSpPr>
      <cdr:spPr>
        <a:xfrm>
          <a:off x="1390650" y="1552575"/>
          <a:ext cx="1295400" cy="800100"/>
        </a:xfrm>
        <a:prstGeom prst="line">
          <a:avLst/>
        </a:prstGeom>
        <a:noFill/>
        <a:ln w="9525" cmpd="sng">
          <a:solidFill>
            <a:srgbClr val="FF0000"/>
          </a:solidFill>
          <a:headEnd type="triangl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0.549</cdr:x>
      <cdr:y>0.787</cdr:y>
    </cdr:from>
    <cdr:to>
      <cdr:x>0.84625</cdr:x>
      <cdr:y>0.787</cdr:y>
    </cdr:to>
    <cdr:sp>
      <cdr:nvSpPr>
        <cdr:cNvPr id="2" name="Line 3"/>
        <cdr:cNvSpPr>
          <a:spLocks/>
        </cdr:cNvSpPr>
      </cdr:nvSpPr>
      <cdr:spPr>
        <a:xfrm>
          <a:off x="2686050" y="2352675"/>
          <a:ext cx="1457325" cy="0"/>
        </a:xfrm>
        <a:prstGeom prst="line">
          <a:avLst/>
        </a:prstGeom>
        <a:noFill/>
        <a:ln w="12700"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0.46375</cdr:x>
      <cdr:y>0.6265</cdr:y>
    </cdr:from>
    <cdr:to>
      <cdr:x>0.60325</cdr:x>
      <cdr:y>0.84525</cdr:y>
    </cdr:to>
    <cdr:sp>
      <cdr:nvSpPr>
        <cdr:cNvPr id="3" name="Arc 4"/>
        <cdr:cNvSpPr>
          <a:spLocks/>
        </cdr:cNvSpPr>
      </cdr:nvSpPr>
      <cdr:spPr>
        <a:xfrm rot="20019942">
          <a:off x="2266950" y="1866900"/>
          <a:ext cx="685800" cy="657225"/>
        </a:xfrm>
        <a:prstGeom prst="arc">
          <a:avLst>
            <a:gd name="adj1" fmla="val -26269851"/>
            <a:gd name="adj2" fmla="val 4881629"/>
            <a:gd name="adj3" fmla="val 49805"/>
          </a:avLst>
        </a:prstGeom>
        <a:noFill/>
        <a:ln w="19050" cmpd="sng">
          <a:solidFill>
            <a:srgbClr val="008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0.302</cdr:x>
      <cdr:y>0.12775</cdr:y>
    </cdr:from>
    <cdr:to>
      <cdr:x>0.84675</cdr:x>
      <cdr:y>0.22</cdr:y>
    </cdr:to>
    <cdr:pic>
      <cdr:nvPicPr>
        <cdr:cNvPr id="4" name="Picture 6"/>
        <cdr:cNvPicPr preferRelativeResize="1">
          <a:picLocks noChangeAspect="1"/>
        </cdr:cNvPicPr>
      </cdr:nvPicPr>
      <cdr:blipFill>
        <a:blip r:embed="rId1"/>
        <a:stretch>
          <a:fillRect/>
        </a:stretch>
      </cdr:blipFill>
      <cdr:spPr>
        <a:xfrm>
          <a:off x="1476375" y="381000"/>
          <a:ext cx="2667000" cy="276225"/>
        </a:xfrm>
        <a:prstGeom prst="rect">
          <a:avLst/>
        </a:prstGeom>
        <a:solidFill>
          <a:srgbClr val="DDDDDD"/>
        </a:solidFill>
        <a:ln w="9525" cmpd="sng">
          <a:solidFill>
            <a:srgbClr val="000000"/>
          </a:solidFill>
          <a:headEnd type="none"/>
          <a:tailEnd type="none"/>
        </a:ln>
      </cdr:spPr>
    </cdr:pic>
  </cdr:relSizeAnchor>
  <cdr:relSizeAnchor xmlns:cdr="http://schemas.openxmlformats.org/drawingml/2006/chartDrawing">
    <cdr:from>
      <cdr:x>0.285</cdr:x>
      <cdr:y>0.51975</cdr:y>
    </cdr:from>
    <cdr:to>
      <cdr:x>0.285</cdr:x>
      <cdr:y>0.787</cdr:y>
    </cdr:to>
    <cdr:sp>
      <cdr:nvSpPr>
        <cdr:cNvPr id="5" name="Line 7"/>
        <cdr:cNvSpPr>
          <a:spLocks/>
        </cdr:cNvSpPr>
      </cdr:nvSpPr>
      <cdr:spPr>
        <a:xfrm>
          <a:off x="1390650" y="1552575"/>
          <a:ext cx="0" cy="800100"/>
        </a:xfrm>
        <a:prstGeom prst="line">
          <a:avLst/>
        </a:prstGeom>
        <a:noFill/>
        <a:ln w="9525" cmpd="sng">
          <a:solidFill>
            <a:srgbClr val="0000FF"/>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0.285</cdr:x>
      <cdr:y>0.51975</cdr:y>
    </cdr:from>
    <cdr:to>
      <cdr:x>0.549</cdr:x>
      <cdr:y>0.51975</cdr:y>
    </cdr:to>
    <cdr:sp>
      <cdr:nvSpPr>
        <cdr:cNvPr id="6" name="Line 8"/>
        <cdr:cNvSpPr>
          <a:spLocks/>
        </cdr:cNvSpPr>
      </cdr:nvSpPr>
      <cdr:spPr>
        <a:xfrm>
          <a:off x="1390650" y="1552575"/>
          <a:ext cx="1295400" cy="0"/>
        </a:xfrm>
        <a:prstGeom prst="line">
          <a:avLst/>
        </a:prstGeom>
        <a:noFill/>
        <a:ln w="9525" cmpd="sng">
          <a:solidFill>
            <a:srgbClr val="0000FF"/>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0.54425</cdr:x>
      <cdr:y>0.291</cdr:y>
    </cdr:from>
    <cdr:to>
      <cdr:x>0.54425</cdr:x>
      <cdr:y>0.51975</cdr:y>
    </cdr:to>
    <cdr:sp>
      <cdr:nvSpPr>
        <cdr:cNvPr id="1" name="Line 4"/>
        <cdr:cNvSpPr>
          <a:spLocks/>
        </cdr:cNvSpPr>
      </cdr:nvSpPr>
      <cdr:spPr>
        <a:xfrm flipV="1">
          <a:off x="1733550" y="904875"/>
          <a:ext cx="0" cy="714375"/>
        </a:xfrm>
        <a:prstGeom prst="line">
          <a:avLst/>
        </a:prstGeom>
        <a:noFill/>
        <a:ln w="9525" cmpd="sng">
          <a:solidFill>
            <a:srgbClr val="00008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0.41875</cdr:x>
      <cdr:y>0.324</cdr:y>
    </cdr:from>
    <cdr:to>
      <cdr:x>0.54425</cdr:x>
      <cdr:y>0.51975</cdr:y>
    </cdr:to>
    <cdr:sp>
      <cdr:nvSpPr>
        <cdr:cNvPr id="2" name="Line 5"/>
        <cdr:cNvSpPr>
          <a:spLocks/>
        </cdr:cNvSpPr>
      </cdr:nvSpPr>
      <cdr:spPr>
        <a:xfrm flipH="1" flipV="1">
          <a:off x="1333500" y="1009650"/>
          <a:ext cx="400050" cy="6096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cdr:x>
      <cdr:y>0.40675</cdr:y>
    </cdr:from>
    <cdr:to>
      <cdr:x>0.54425</cdr:x>
      <cdr:y>0.51975</cdr:y>
    </cdr:to>
    <cdr:sp>
      <cdr:nvSpPr>
        <cdr:cNvPr id="3" name="Line 6"/>
        <cdr:cNvSpPr>
          <a:spLocks/>
        </cdr:cNvSpPr>
      </cdr:nvSpPr>
      <cdr:spPr>
        <a:xfrm flipH="1" flipV="1">
          <a:off x="1047750" y="1266825"/>
          <a:ext cx="695325" cy="3524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cdr:x>
      <cdr:y>0.51975</cdr:y>
    </cdr:from>
    <cdr:to>
      <cdr:x>0.54425</cdr:x>
      <cdr:y>0.62225</cdr:y>
    </cdr:to>
    <cdr:sp>
      <cdr:nvSpPr>
        <cdr:cNvPr id="4" name="Line 8"/>
        <cdr:cNvSpPr>
          <a:spLocks/>
        </cdr:cNvSpPr>
      </cdr:nvSpPr>
      <cdr:spPr>
        <a:xfrm flipH="1">
          <a:off x="1047750" y="1619250"/>
          <a:ext cx="695325" cy="3238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0.41875</cdr:x>
      <cdr:y>0.51975</cdr:y>
    </cdr:from>
    <cdr:to>
      <cdr:x>0.54425</cdr:x>
      <cdr:y>0.70725</cdr:y>
    </cdr:to>
    <cdr:sp>
      <cdr:nvSpPr>
        <cdr:cNvPr id="5" name="Line 9"/>
        <cdr:cNvSpPr>
          <a:spLocks/>
        </cdr:cNvSpPr>
      </cdr:nvSpPr>
      <cdr:spPr>
        <a:xfrm flipH="1">
          <a:off x="1333500" y="1619250"/>
          <a:ext cx="400050" cy="5905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0.418</cdr:x>
      <cdr:y>0.32525</cdr:y>
    </cdr:from>
    <cdr:to>
      <cdr:x>0.418</cdr:x>
      <cdr:y>0.7085</cdr:y>
    </cdr:to>
    <cdr:sp>
      <cdr:nvSpPr>
        <cdr:cNvPr id="6" name="Line 21"/>
        <cdr:cNvSpPr>
          <a:spLocks/>
        </cdr:cNvSpPr>
      </cdr:nvSpPr>
      <cdr:spPr>
        <a:xfrm>
          <a:off x="1333500" y="1009650"/>
          <a:ext cx="0" cy="1200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cdr:x>
      <cdr:y>0.40675</cdr:y>
    </cdr:from>
    <cdr:to>
      <cdr:x>0.328</cdr:x>
      <cdr:y>0.62225</cdr:y>
    </cdr:to>
    <cdr:sp>
      <cdr:nvSpPr>
        <cdr:cNvPr id="7" name="Line 22"/>
        <cdr:cNvSpPr>
          <a:spLocks/>
        </cdr:cNvSpPr>
      </cdr:nvSpPr>
      <cdr:spPr>
        <a:xfrm>
          <a:off x="1047750" y="1266825"/>
          <a:ext cx="0" cy="6762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0.70125</cdr:x>
      <cdr:y>0.3555</cdr:y>
    </cdr:from>
    <cdr:to>
      <cdr:x>0.70125</cdr:x>
      <cdr:y>0.80725</cdr:y>
    </cdr:to>
    <cdr:sp>
      <cdr:nvSpPr>
        <cdr:cNvPr id="1" name="Line 1"/>
        <cdr:cNvSpPr>
          <a:spLocks/>
        </cdr:cNvSpPr>
      </cdr:nvSpPr>
      <cdr:spPr>
        <a:xfrm>
          <a:off x="3362325" y="1085850"/>
          <a:ext cx="0" cy="1381125"/>
        </a:xfrm>
        <a:prstGeom prst="line">
          <a:avLst/>
        </a:prstGeom>
        <a:noFill/>
        <a:ln w="9525" cmpd="sng">
          <a:solidFill>
            <a:srgbClr val="00008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0.5415</cdr:x>
      <cdr:y>0.3555</cdr:y>
    </cdr:from>
    <cdr:to>
      <cdr:x>0.70125</cdr:x>
      <cdr:y>0.3555</cdr:y>
    </cdr:to>
    <cdr:sp>
      <cdr:nvSpPr>
        <cdr:cNvPr id="2" name="Line 2"/>
        <cdr:cNvSpPr>
          <a:spLocks/>
        </cdr:cNvSpPr>
      </cdr:nvSpPr>
      <cdr:spPr>
        <a:xfrm flipH="1">
          <a:off x="2590800" y="1085850"/>
          <a:ext cx="771525" cy="0"/>
        </a:xfrm>
        <a:prstGeom prst="line">
          <a:avLst/>
        </a:prstGeom>
        <a:noFill/>
        <a:ln w="9525" cmpd="sng">
          <a:solidFill>
            <a:srgbClr val="00008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0.5415</cdr:x>
      <cdr:y>0.3555</cdr:y>
    </cdr:from>
    <cdr:to>
      <cdr:x>0.70125</cdr:x>
      <cdr:y>0.80725</cdr:y>
    </cdr:to>
    <cdr:sp>
      <cdr:nvSpPr>
        <cdr:cNvPr id="3" name="Line 6"/>
        <cdr:cNvSpPr>
          <a:spLocks/>
        </cdr:cNvSpPr>
      </cdr:nvSpPr>
      <cdr:spPr>
        <a:xfrm flipV="1">
          <a:off x="2590800" y="1085850"/>
          <a:ext cx="771525" cy="13811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0.58175</cdr:x>
      <cdr:y>0.705</cdr:y>
    </cdr:from>
    <cdr:to>
      <cdr:x>0.63725</cdr:x>
      <cdr:y>0.80725</cdr:y>
    </cdr:to>
    <cdr:sp>
      <cdr:nvSpPr>
        <cdr:cNvPr id="4" name="Arc 9"/>
        <cdr:cNvSpPr>
          <a:spLocks/>
        </cdr:cNvSpPr>
      </cdr:nvSpPr>
      <cdr:spPr>
        <a:xfrm>
          <a:off x="2790825" y="2152650"/>
          <a:ext cx="266700" cy="314325"/>
        </a:xfrm>
        <a:prstGeom prst="arc">
          <a:avLst/>
        </a:prstGeom>
        <a:noFill/>
        <a:ln w="9525" cmpd="sng">
          <a:solidFill>
            <a:srgbClr val="003300"/>
          </a:solidFill>
          <a:headEnd type="arrow"/>
          <a:tailEnd type="arrow"/>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0.13725</cdr:x>
      <cdr:y>0.322</cdr:y>
    </cdr:from>
    <cdr:to>
      <cdr:x>0.32875</cdr:x>
      <cdr:y>0.38875</cdr:y>
    </cdr:to>
    <cdr:sp>
      <cdr:nvSpPr>
        <cdr:cNvPr id="5" name="AutoShape 10"/>
        <cdr:cNvSpPr>
          <a:spLocks/>
        </cdr:cNvSpPr>
      </cdr:nvSpPr>
      <cdr:spPr>
        <a:xfrm>
          <a:off x="657225" y="981075"/>
          <a:ext cx="923925" cy="200025"/>
        </a:xfrm>
        <a:prstGeom prst="borderCallout2">
          <a:avLst>
            <a:gd name="adj1" fmla="val 181351"/>
            <a:gd name="adj2" fmla="val 464208"/>
            <a:gd name="adj3" fmla="val 119851"/>
            <a:gd name="adj4" fmla="val 9861"/>
            <a:gd name="adj5" fmla="val 58351"/>
            <a:gd name="adj6" fmla="val 9861"/>
            <a:gd name="adj7" fmla="val 181351"/>
            <a:gd name="adj8" fmla="val 464240"/>
          </a:avLst>
        </a:prstGeom>
        <a:solidFill>
          <a:srgbClr val="DDDDDD"/>
        </a:solidFill>
        <a:ln w="9525" cmpd="sng">
          <a:solidFill>
            <a:srgbClr val="000000"/>
          </a:solidFill>
          <a:headEnd type="triangle"/>
          <a:tailEnd type="none"/>
        </a:ln>
      </cdr:spPr>
      <cdr:txBody>
        <a:bodyPr vertOverflow="clip" wrap="square"/>
        <a:p>
          <a:pPr algn="l">
            <a:defRPr/>
          </a:pPr>
          <a:r>
            <a:rPr lang="en-US" cap="none" sz="800" b="1" i="0" u="none" baseline="0">
              <a:solidFill>
                <a:srgbClr val="003366"/>
              </a:solidFill>
              <a:latin typeface="Arial"/>
              <a:ea typeface="Arial"/>
              <a:cs typeface="Arial"/>
            </a:rPr>
            <a:t>Radio de largo 3</a:t>
          </a:r>
        </a:p>
      </cdr:txBody>
    </cdr:sp>
  </cdr:relSizeAnchor>
  <cdr:relSizeAnchor xmlns:cdr="http://schemas.openxmlformats.org/drawingml/2006/chartDrawing">
    <cdr:from>
      <cdr:x>0.159</cdr:x>
      <cdr:y>0.121</cdr:y>
    </cdr:from>
    <cdr:to>
      <cdr:x>0.43975</cdr:x>
      <cdr:y>0.2725</cdr:y>
    </cdr:to>
    <cdr:sp>
      <cdr:nvSpPr>
        <cdr:cNvPr id="6" name="AutoShape 11"/>
        <cdr:cNvSpPr>
          <a:spLocks/>
        </cdr:cNvSpPr>
      </cdr:nvSpPr>
      <cdr:spPr>
        <a:xfrm>
          <a:off x="762000" y="361950"/>
          <a:ext cx="1343025" cy="466725"/>
        </a:xfrm>
        <a:prstGeom prst="borderCallout2">
          <a:avLst>
            <a:gd name="adj1" fmla="val 143717"/>
            <a:gd name="adj2" fmla="val 102680"/>
            <a:gd name="adj3" fmla="val 99717"/>
            <a:gd name="adj4" fmla="val -24569"/>
            <a:gd name="adj5" fmla="val 55717"/>
            <a:gd name="adj6" fmla="val -24569"/>
            <a:gd name="adj7" fmla="val 143717"/>
            <a:gd name="adj8" fmla="val 102685"/>
          </a:avLst>
        </a:prstGeom>
        <a:solidFill>
          <a:srgbClr val="DDDDDD"/>
        </a:solidFill>
        <a:ln w="9525" cmpd="sng">
          <a:solidFill>
            <a:srgbClr val="000080"/>
          </a:solidFill>
          <a:headEnd type="triangle"/>
          <a:tailEnd type="none"/>
        </a:ln>
      </cdr:spPr>
      <cdr:txBody>
        <a:bodyPr vertOverflow="clip" wrap="square"/>
        <a:p>
          <a:pPr algn="l">
            <a:defRPr/>
          </a:pPr>
          <a:r>
            <a:rPr lang="en-US" cap="none" sz="800" b="1" i="0" u="none" baseline="0">
              <a:solidFill>
                <a:srgbClr val="003366"/>
              </a:solidFill>
              <a:latin typeface="Arial"/>
              <a:ea typeface="Arial"/>
              <a:cs typeface="Arial"/>
            </a:rPr>
            <a:t>Coodenada
P(3,60°)
p[3cos(1,047),3sen(1,047)]</a:t>
          </a:r>
        </a:p>
      </cdr:txBody>
    </cdr:sp>
  </cdr:relSizeAnchor>
  <cdr:relSizeAnchor xmlns:cdr="http://schemas.openxmlformats.org/drawingml/2006/chartDrawing">
    <cdr:from>
      <cdr:x>0.328</cdr:x>
      <cdr:y>0.49175</cdr:y>
    </cdr:from>
    <cdr:to>
      <cdr:x>0.47425</cdr:x>
      <cdr:y>0.65825</cdr:y>
    </cdr:to>
    <cdr:sp>
      <cdr:nvSpPr>
        <cdr:cNvPr id="7" name="AutoShape 12"/>
        <cdr:cNvSpPr>
          <a:spLocks/>
        </cdr:cNvSpPr>
      </cdr:nvSpPr>
      <cdr:spPr>
        <a:xfrm>
          <a:off x="1571625" y="1495425"/>
          <a:ext cx="704850" cy="504825"/>
        </a:xfrm>
        <a:prstGeom prst="borderCallout2">
          <a:avLst>
            <a:gd name="adj1" fmla="val 136912"/>
            <a:gd name="adj2" fmla="val 108037"/>
            <a:gd name="adj3" fmla="val 98921"/>
            <a:gd name="adj4" fmla="val -26000"/>
            <a:gd name="adj5" fmla="val 60925"/>
            <a:gd name="adj6" fmla="val -26000"/>
            <a:gd name="adj7" fmla="val 147050"/>
            <a:gd name="adj8" fmla="val 21666"/>
          </a:avLst>
        </a:prstGeom>
        <a:solidFill>
          <a:srgbClr val="DDDDDD"/>
        </a:solidFill>
        <a:ln w="9525" cmpd="sng">
          <a:solidFill>
            <a:srgbClr val="000000"/>
          </a:solidFill>
          <a:headEnd type="triangle"/>
          <a:tailEnd type="none"/>
        </a:ln>
      </cdr:spPr>
      <cdr:txBody>
        <a:bodyPr vertOverflow="clip" wrap="square"/>
        <a:p>
          <a:pPr algn="l">
            <a:defRPr/>
          </a:pPr>
          <a:r>
            <a:rPr lang="en-US" cap="none" sz="800" b="1" i="0" u="none" baseline="0">
              <a:solidFill>
                <a:srgbClr val="003366"/>
              </a:solidFill>
              <a:latin typeface="Arial"/>
              <a:ea typeface="Arial"/>
              <a:cs typeface="Arial"/>
            </a:rPr>
            <a:t>Ángulo:
 60° ó
1,0472ra</a:t>
          </a:r>
        </a:p>
      </cdr:txBody>
    </cdr:sp>
  </cdr:relSizeAnchor>
  <cdr:relSizeAnchor xmlns:cdr="http://schemas.openxmlformats.org/drawingml/2006/chartDrawing">
    <cdr:from>
      <cdr:x>0.56</cdr:x>
      <cdr:y>0.3555</cdr:y>
    </cdr:from>
    <cdr:to>
      <cdr:x>0.5935</cdr:x>
      <cdr:y>0.80725</cdr:y>
    </cdr:to>
    <cdr:sp>
      <cdr:nvSpPr>
        <cdr:cNvPr id="8" name="AutoShape 13"/>
        <cdr:cNvSpPr>
          <a:spLocks/>
        </cdr:cNvSpPr>
      </cdr:nvSpPr>
      <cdr:spPr>
        <a:xfrm>
          <a:off x="2686050" y="1085850"/>
          <a:ext cx="161925" cy="1381125"/>
        </a:xfrm>
        <a:prstGeom prst="rightBrace">
          <a:avLst/>
        </a:prstGeom>
        <a:noFill/>
        <a:ln w="952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0.75075</cdr:x>
      <cdr:y>0.11475</cdr:y>
    </cdr:from>
    <cdr:to>
      <cdr:x>0.87175</cdr:x>
      <cdr:y>0.27175</cdr:y>
    </cdr:to>
    <cdr:sp>
      <cdr:nvSpPr>
        <cdr:cNvPr id="9" name="AutoShape 14"/>
        <cdr:cNvSpPr>
          <a:spLocks/>
        </cdr:cNvSpPr>
      </cdr:nvSpPr>
      <cdr:spPr>
        <a:xfrm>
          <a:off x="3600450" y="342900"/>
          <a:ext cx="581025" cy="476250"/>
        </a:xfrm>
        <a:prstGeom prst="borderCallout2">
          <a:avLst>
            <a:gd name="adj1" fmla="val -179453"/>
            <a:gd name="adj2" fmla="val 238083"/>
            <a:gd name="adj3" fmla="val -121249"/>
            <a:gd name="adj4" fmla="val -25523"/>
            <a:gd name="adj5" fmla="val -63032"/>
            <a:gd name="adj6" fmla="val -25523"/>
            <a:gd name="adj7" fmla="val -166611"/>
            <a:gd name="adj8" fmla="val 239884"/>
          </a:avLst>
        </a:prstGeom>
        <a:solidFill>
          <a:srgbClr val="DDDDDD"/>
        </a:solidFill>
        <a:ln w="9525" cmpd="sng">
          <a:solidFill>
            <a:srgbClr val="000000"/>
          </a:solidFill>
          <a:headEnd type="triangle"/>
          <a:tailEnd type="none"/>
        </a:ln>
      </cdr:spPr>
      <cdr:txBody>
        <a:bodyPr vertOverflow="clip" wrap="square"/>
        <a:p>
          <a:pPr algn="l">
            <a:defRPr/>
          </a:pPr>
          <a:r>
            <a:rPr lang="en-US" cap="none" sz="900" b="1" i="0" u="none" baseline="0">
              <a:solidFill>
                <a:srgbClr val="000080"/>
              </a:solidFill>
              <a:latin typeface="Arial"/>
              <a:ea typeface="Arial"/>
              <a:cs typeface="Arial"/>
            </a:rPr>
            <a:t>Seno del
ángulo
0,8660ra</a:t>
          </a:r>
        </a:p>
      </cdr:txBody>
    </cdr:sp>
  </cdr:relSizeAnchor>
  <cdr:relSizeAnchor xmlns:cdr="http://schemas.openxmlformats.org/drawingml/2006/chartDrawing">
    <cdr:from>
      <cdr:x>0.54225</cdr:x>
      <cdr:y>0.80725</cdr:y>
    </cdr:from>
    <cdr:to>
      <cdr:x>0.702</cdr:x>
      <cdr:y>0.84875</cdr:y>
    </cdr:to>
    <cdr:sp>
      <cdr:nvSpPr>
        <cdr:cNvPr id="10" name="AutoShape 15"/>
        <cdr:cNvSpPr>
          <a:spLocks/>
        </cdr:cNvSpPr>
      </cdr:nvSpPr>
      <cdr:spPr>
        <a:xfrm rot="5400000">
          <a:off x="2600325" y="2466975"/>
          <a:ext cx="771525" cy="123825"/>
        </a:xfrm>
        <a:prstGeom prst="rightBrace">
          <a:avLst/>
        </a:prstGeom>
        <a:noFill/>
        <a:ln w="952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0.85325</cdr:x>
      <cdr:y>0.3555</cdr:y>
    </cdr:from>
    <cdr:to>
      <cdr:x>0.95575</cdr:x>
      <cdr:y>0.568</cdr:y>
    </cdr:to>
    <cdr:sp>
      <cdr:nvSpPr>
        <cdr:cNvPr id="11" name="AutoShape 16"/>
        <cdr:cNvSpPr>
          <a:spLocks/>
        </cdr:cNvSpPr>
      </cdr:nvSpPr>
      <cdr:spPr>
        <a:xfrm>
          <a:off x="4095750" y="1085850"/>
          <a:ext cx="495300" cy="647700"/>
        </a:xfrm>
        <a:prstGeom prst="borderCallout2">
          <a:avLst>
            <a:gd name="adj1" fmla="val -271236"/>
            <a:gd name="adj2" fmla="val 186134"/>
            <a:gd name="adj3" fmla="val -168296"/>
            <a:gd name="adj4" fmla="val -31236"/>
            <a:gd name="adj5" fmla="val -65347"/>
            <a:gd name="adj6" fmla="val -31236"/>
            <a:gd name="adj7" fmla="val -271087"/>
            <a:gd name="adj8" fmla="val 201523"/>
          </a:avLst>
        </a:prstGeom>
        <a:solidFill>
          <a:srgbClr val="DDDDDD"/>
        </a:solidFill>
        <a:ln w="9525" cmpd="sng">
          <a:solidFill>
            <a:srgbClr val="000000"/>
          </a:solidFill>
          <a:headEnd type="triangle"/>
          <a:tailEnd type="none"/>
        </a:ln>
      </cdr:spPr>
      <cdr:txBody>
        <a:bodyPr vertOverflow="clip" wrap="square"/>
        <a:p>
          <a:pPr algn="l">
            <a:defRPr/>
          </a:pPr>
          <a:r>
            <a:rPr lang="en-US" cap="none" sz="900" b="1" i="0" u="none" baseline="0">
              <a:solidFill>
                <a:srgbClr val="000080"/>
              </a:solidFill>
              <a:latin typeface="Arial"/>
              <a:ea typeface="Arial"/>
              <a:cs typeface="Arial"/>
            </a:rPr>
            <a:t>Coseno
Ángulo 0,5ra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0.326</cdr:x>
      <cdr:y>0.36375</cdr:y>
    </cdr:from>
    <cdr:to>
      <cdr:x>0.554</cdr:x>
      <cdr:y>0.36375</cdr:y>
    </cdr:to>
    <cdr:sp>
      <cdr:nvSpPr>
        <cdr:cNvPr id="1" name="Line 1"/>
        <cdr:cNvSpPr>
          <a:spLocks/>
        </cdr:cNvSpPr>
      </cdr:nvSpPr>
      <cdr:spPr>
        <a:xfrm flipH="1">
          <a:off x="1152525" y="1085850"/>
          <a:ext cx="8096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0.554</cdr:x>
      <cdr:y>0.36375</cdr:y>
    </cdr:from>
    <cdr:to>
      <cdr:x>0.554</cdr:x>
      <cdr:y>0.80725</cdr:y>
    </cdr:to>
    <cdr:sp>
      <cdr:nvSpPr>
        <cdr:cNvPr id="2" name="Line 2"/>
        <cdr:cNvSpPr>
          <a:spLocks/>
        </cdr:cNvSpPr>
      </cdr:nvSpPr>
      <cdr:spPr>
        <a:xfrm>
          <a:off x="1962150" y="1085850"/>
          <a:ext cx="0" cy="13335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0.326</cdr:x>
      <cdr:y>0.36375</cdr:y>
    </cdr:from>
    <cdr:to>
      <cdr:x>0.554</cdr:x>
      <cdr:y>0.80725</cdr:y>
    </cdr:to>
    <cdr:sp>
      <cdr:nvSpPr>
        <cdr:cNvPr id="3" name="Line 4"/>
        <cdr:cNvSpPr>
          <a:spLocks/>
        </cdr:cNvSpPr>
      </cdr:nvSpPr>
      <cdr:spPr>
        <a:xfrm flipV="1">
          <a:off x="1152525" y="1085850"/>
          <a:ext cx="809625" cy="1333500"/>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0.679</cdr:x>
      <cdr:y>0.196</cdr:y>
    </cdr:from>
    <cdr:to>
      <cdr:x>0.91475</cdr:x>
      <cdr:y>0.3645</cdr:y>
    </cdr:to>
    <cdr:sp>
      <cdr:nvSpPr>
        <cdr:cNvPr id="4" name="AutoShape 5"/>
        <cdr:cNvSpPr>
          <a:spLocks/>
        </cdr:cNvSpPr>
      </cdr:nvSpPr>
      <cdr:spPr>
        <a:xfrm>
          <a:off x="2400300" y="581025"/>
          <a:ext cx="838200" cy="504825"/>
        </a:xfrm>
        <a:prstGeom prst="borderCallout2">
          <a:avLst>
            <a:gd name="adj1" fmla="val -103199"/>
            <a:gd name="adj2" fmla="val 36041"/>
            <a:gd name="adj3" fmla="val -80763"/>
            <a:gd name="adj4" fmla="val -26518"/>
            <a:gd name="adj5" fmla="val -58328"/>
            <a:gd name="adj6" fmla="val -26518"/>
            <a:gd name="adj7" fmla="val -103199"/>
            <a:gd name="adj8" fmla="val 36050"/>
          </a:avLst>
        </a:prstGeom>
        <a:solidFill>
          <a:srgbClr val="DDDDDD"/>
        </a:solidFill>
        <a:ln w="9525" cmpd="sng">
          <a:solidFill>
            <a:srgbClr val="000000"/>
          </a:solidFill>
          <a:headEnd type="triangle"/>
          <a:tailEnd type="none"/>
        </a:ln>
      </cdr:spPr>
      <cdr:txBody>
        <a:bodyPr vertOverflow="clip" wrap="square"/>
        <a:p>
          <a:pPr algn="l">
            <a:defRPr/>
          </a:pPr>
          <a:r>
            <a:rPr lang="en-US" cap="none" sz="850" b="1" i="0" u="none" baseline="0">
              <a:solidFill>
                <a:srgbClr val="003366"/>
              </a:solidFill>
              <a:latin typeface="Arial"/>
              <a:ea typeface="Arial"/>
              <a:cs typeface="Arial"/>
            </a:rPr>
            <a:t>Coordenadas:
(x = 3, y = 5)
P(5,83, 1,03)</a:t>
          </a:r>
        </a:p>
      </cdr:txBody>
    </cdr:sp>
  </cdr:relSizeAnchor>
  <cdr:relSizeAnchor xmlns:cdr="http://schemas.openxmlformats.org/drawingml/2006/chartDrawing">
    <cdr:from>
      <cdr:x>0.397</cdr:x>
      <cdr:y>0.676</cdr:y>
    </cdr:from>
    <cdr:to>
      <cdr:x>0.48275</cdr:x>
      <cdr:y>0.80725</cdr:y>
    </cdr:to>
    <cdr:sp>
      <cdr:nvSpPr>
        <cdr:cNvPr id="5" name="Arc 6"/>
        <cdr:cNvSpPr>
          <a:spLocks/>
        </cdr:cNvSpPr>
      </cdr:nvSpPr>
      <cdr:spPr>
        <a:xfrm>
          <a:off x="1400175" y="2019300"/>
          <a:ext cx="304800" cy="390525"/>
        </a:xfrm>
        <a:prstGeom prst="arc">
          <a:avLst/>
        </a:prstGeom>
        <a:noFill/>
        <a:ln w="9525" cmpd="sng">
          <a:solidFill>
            <a:srgbClr val="333333"/>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0.777</cdr:x>
      <cdr:y>0.39675</cdr:y>
    </cdr:from>
    <cdr:to>
      <cdr:x>0.93225</cdr:x>
      <cdr:y>0.56075</cdr:y>
    </cdr:to>
    <cdr:sp>
      <cdr:nvSpPr>
        <cdr:cNvPr id="6" name="AutoShape 8"/>
        <cdr:cNvSpPr>
          <a:spLocks/>
        </cdr:cNvSpPr>
      </cdr:nvSpPr>
      <cdr:spPr>
        <a:xfrm>
          <a:off x="2752725" y="1181100"/>
          <a:ext cx="552450" cy="495300"/>
        </a:xfrm>
        <a:prstGeom prst="borderCallout2">
          <a:avLst>
            <a:gd name="adj1" fmla="val -276907"/>
            <a:gd name="adj2" fmla="val 152032"/>
            <a:gd name="adj3" fmla="val -169805"/>
            <a:gd name="adj4" fmla="val -25939"/>
            <a:gd name="adj5" fmla="val -62694"/>
            <a:gd name="adj6" fmla="val -25939"/>
            <a:gd name="adj7" fmla="val -276907"/>
            <a:gd name="adj8" fmla="val 152013"/>
          </a:avLst>
        </a:prstGeom>
        <a:solidFill>
          <a:srgbClr val="DDDDDD"/>
        </a:solidFill>
        <a:ln w="9525" cmpd="sng">
          <a:solidFill>
            <a:srgbClr val="000000"/>
          </a:solidFill>
          <a:headEnd type="none"/>
          <a:tailEnd type="none"/>
        </a:ln>
      </cdr:spPr>
      <cdr:txBody>
        <a:bodyPr vertOverflow="clip" wrap="square"/>
        <a:p>
          <a:pPr algn="l">
            <a:defRPr/>
          </a:pPr>
          <a:r>
            <a:rPr lang="en-US" cap="none" sz="850" b="1" i="0" u="none" baseline="0">
              <a:solidFill>
                <a:srgbClr val="003366"/>
              </a:solidFill>
              <a:latin typeface="Arial"/>
              <a:ea typeface="Arial"/>
              <a:cs typeface="Arial"/>
            </a:rPr>
            <a:t>Ángulo:
1,03rd
59°</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10</xdr:row>
      <xdr:rowOff>133350</xdr:rowOff>
    </xdr:from>
    <xdr:to>
      <xdr:col>8</xdr:col>
      <xdr:colOff>247650</xdr:colOff>
      <xdr:row>34</xdr:row>
      <xdr:rowOff>47625</xdr:rowOff>
    </xdr:to>
    <xdr:grpSp>
      <xdr:nvGrpSpPr>
        <xdr:cNvPr id="1" name="Group 43"/>
        <xdr:cNvGrpSpPr>
          <a:grpSpLocks/>
        </xdr:cNvGrpSpPr>
      </xdr:nvGrpSpPr>
      <xdr:grpSpPr>
        <a:xfrm>
          <a:off x="1000125" y="1752600"/>
          <a:ext cx="5343525" cy="3800475"/>
          <a:chOff x="105" y="133"/>
          <a:chExt cx="561" cy="399"/>
        </a:xfrm>
        <a:solidFill>
          <a:srgbClr val="FFFFFF"/>
        </a:solidFill>
      </xdr:grpSpPr>
      <xdr:sp>
        <xdr:nvSpPr>
          <xdr:cNvPr id="2" name="Rectangle 41"/>
          <xdr:cNvSpPr>
            <a:spLocks/>
          </xdr:cNvSpPr>
        </xdr:nvSpPr>
        <xdr:spPr>
          <a:xfrm>
            <a:off x="105" y="133"/>
            <a:ext cx="561" cy="399"/>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2"/>
          <xdr:cNvSpPr>
            <a:spLocks/>
          </xdr:cNvSpPr>
        </xdr:nvSpPr>
        <xdr:spPr>
          <a:xfrm>
            <a:off x="181" y="161"/>
            <a:ext cx="1" cy="333"/>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sp>
        <xdr:nvSpPr>
          <xdr:cNvPr id="4" name="Line 3"/>
          <xdr:cNvSpPr>
            <a:spLocks/>
          </xdr:cNvSpPr>
        </xdr:nvSpPr>
        <xdr:spPr>
          <a:xfrm>
            <a:off x="155" y="468"/>
            <a:ext cx="437"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5" name="TextBox 4"/>
          <xdr:cNvSpPr txBox="1">
            <a:spLocks noChangeArrowheads="1"/>
          </xdr:cNvSpPr>
        </xdr:nvSpPr>
        <xdr:spPr>
          <a:xfrm>
            <a:off x="145" y="159"/>
            <a:ext cx="25" cy="19"/>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y</a:t>
            </a:r>
          </a:p>
        </xdr:txBody>
      </xdr:sp>
      <xdr:sp>
        <xdr:nvSpPr>
          <xdr:cNvPr id="6" name="TextBox 5"/>
          <xdr:cNvSpPr txBox="1">
            <a:spLocks noChangeArrowheads="1"/>
          </xdr:cNvSpPr>
        </xdr:nvSpPr>
        <xdr:spPr>
          <a:xfrm>
            <a:off x="599" y="471"/>
            <a:ext cx="25" cy="19"/>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x</a:t>
            </a:r>
          </a:p>
        </xdr:txBody>
      </xdr:sp>
      <xdr:sp>
        <xdr:nvSpPr>
          <xdr:cNvPr id="7" name="TextBox 6"/>
          <xdr:cNvSpPr txBox="1">
            <a:spLocks noChangeArrowheads="1"/>
          </xdr:cNvSpPr>
        </xdr:nvSpPr>
        <xdr:spPr>
          <a:xfrm>
            <a:off x="146" y="473"/>
            <a:ext cx="32" cy="18"/>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0, 0</a:t>
            </a:r>
          </a:p>
        </xdr:txBody>
      </xdr:sp>
      <xdr:sp>
        <xdr:nvSpPr>
          <xdr:cNvPr id="8" name="Line 7"/>
          <xdr:cNvSpPr>
            <a:spLocks/>
          </xdr:cNvSpPr>
        </xdr:nvSpPr>
        <xdr:spPr>
          <a:xfrm flipH="1">
            <a:off x="156" y="369"/>
            <a:ext cx="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8"/>
          <xdr:cNvSpPr>
            <a:spLocks/>
          </xdr:cNvSpPr>
        </xdr:nvSpPr>
        <xdr:spPr>
          <a:xfrm flipH="1">
            <a:off x="156" y="270"/>
            <a:ext cx="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9"/>
          <xdr:cNvSpPr>
            <a:spLocks/>
          </xdr:cNvSpPr>
        </xdr:nvSpPr>
        <xdr:spPr>
          <a:xfrm flipH="1">
            <a:off x="281" y="468"/>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0"/>
          <xdr:cNvSpPr>
            <a:spLocks/>
          </xdr:cNvSpPr>
        </xdr:nvSpPr>
        <xdr:spPr>
          <a:xfrm flipH="1">
            <a:off x="381" y="468"/>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1"/>
          <xdr:cNvSpPr>
            <a:spLocks/>
          </xdr:cNvSpPr>
        </xdr:nvSpPr>
        <xdr:spPr>
          <a:xfrm flipH="1">
            <a:off x="481" y="469"/>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2"/>
          <xdr:cNvSpPr>
            <a:spLocks/>
          </xdr:cNvSpPr>
        </xdr:nvSpPr>
        <xdr:spPr>
          <a:xfrm flipH="1">
            <a:off x="580" y="469"/>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3"/>
          <xdr:cNvSpPr>
            <a:spLocks/>
          </xdr:cNvSpPr>
        </xdr:nvSpPr>
        <xdr:spPr>
          <a:xfrm>
            <a:off x="231" y="469"/>
            <a:ext cx="0" cy="1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14"/>
          <xdr:cNvSpPr>
            <a:spLocks/>
          </xdr:cNvSpPr>
        </xdr:nvSpPr>
        <xdr:spPr>
          <a:xfrm>
            <a:off x="331" y="469"/>
            <a:ext cx="0" cy="1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15"/>
          <xdr:cNvSpPr>
            <a:spLocks/>
          </xdr:cNvSpPr>
        </xdr:nvSpPr>
        <xdr:spPr>
          <a:xfrm>
            <a:off x="432" y="470"/>
            <a:ext cx="0" cy="1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Line 16"/>
          <xdr:cNvSpPr>
            <a:spLocks/>
          </xdr:cNvSpPr>
        </xdr:nvSpPr>
        <xdr:spPr>
          <a:xfrm>
            <a:off x="530" y="470"/>
            <a:ext cx="0" cy="1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17"/>
          <xdr:cNvSpPr>
            <a:spLocks/>
          </xdr:cNvSpPr>
        </xdr:nvSpPr>
        <xdr:spPr>
          <a:xfrm flipV="1">
            <a:off x="206" y="469"/>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Line 18"/>
          <xdr:cNvSpPr>
            <a:spLocks/>
          </xdr:cNvSpPr>
        </xdr:nvSpPr>
        <xdr:spPr>
          <a:xfrm flipV="1">
            <a:off x="257" y="469"/>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Line 19"/>
          <xdr:cNvSpPr>
            <a:spLocks/>
          </xdr:cNvSpPr>
        </xdr:nvSpPr>
        <xdr:spPr>
          <a:xfrm flipV="1">
            <a:off x="305" y="469"/>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Line 20"/>
          <xdr:cNvSpPr>
            <a:spLocks/>
          </xdr:cNvSpPr>
        </xdr:nvSpPr>
        <xdr:spPr>
          <a:xfrm flipV="1">
            <a:off x="356" y="471"/>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Line 21"/>
          <xdr:cNvSpPr>
            <a:spLocks/>
          </xdr:cNvSpPr>
        </xdr:nvSpPr>
        <xdr:spPr>
          <a:xfrm flipV="1">
            <a:off x="406" y="469"/>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Line 22"/>
          <xdr:cNvSpPr>
            <a:spLocks/>
          </xdr:cNvSpPr>
        </xdr:nvSpPr>
        <xdr:spPr>
          <a:xfrm flipV="1">
            <a:off x="456" y="471"/>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Line 23"/>
          <xdr:cNvSpPr>
            <a:spLocks/>
          </xdr:cNvSpPr>
        </xdr:nvSpPr>
        <xdr:spPr>
          <a:xfrm flipV="1">
            <a:off x="506" y="469"/>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24"/>
          <xdr:cNvSpPr>
            <a:spLocks/>
          </xdr:cNvSpPr>
        </xdr:nvSpPr>
        <xdr:spPr>
          <a:xfrm flipV="1">
            <a:off x="558" y="471"/>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25"/>
          <xdr:cNvSpPr>
            <a:spLocks/>
          </xdr:cNvSpPr>
        </xdr:nvSpPr>
        <xdr:spPr>
          <a:xfrm flipH="1">
            <a:off x="168" y="419"/>
            <a:ext cx="1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Line 26"/>
          <xdr:cNvSpPr>
            <a:spLocks/>
          </xdr:cNvSpPr>
        </xdr:nvSpPr>
        <xdr:spPr>
          <a:xfrm flipH="1">
            <a:off x="167" y="319"/>
            <a:ext cx="1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Line 27"/>
          <xdr:cNvSpPr>
            <a:spLocks/>
          </xdr:cNvSpPr>
        </xdr:nvSpPr>
        <xdr:spPr>
          <a:xfrm flipH="1">
            <a:off x="168" y="218"/>
            <a:ext cx="1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Line 28"/>
          <xdr:cNvSpPr>
            <a:spLocks/>
          </xdr:cNvSpPr>
        </xdr:nvSpPr>
        <xdr:spPr>
          <a:xfrm flipH="1">
            <a:off x="172" y="445"/>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Line 29"/>
          <xdr:cNvSpPr>
            <a:spLocks/>
          </xdr:cNvSpPr>
        </xdr:nvSpPr>
        <xdr:spPr>
          <a:xfrm flipH="1">
            <a:off x="172" y="395"/>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Line 30"/>
          <xdr:cNvSpPr>
            <a:spLocks/>
          </xdr:cNvSpPr>
        </xdr:nvSpPr>
        <xdr:spPr>
          <a:xfrm flipH="1">
            <a:off x="171" y="344"/>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Line 31"/>
          <xdr:cNvSpPr>
            <a:spLocks/>
          </xdr:cNvSpPr>
        </xdr:nvSpPr>
        <xdr:spPr>
          <a:xfrm flipH="1">
            <a:off x="171" y="293"/>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Line 32"/>
          <xdr:cNvSpPr>
            <a:spLocks/>
          </xdr:cNvSpPr>
        </xdr:nvSpPr>
        <xdr:spPr>
          <a:xfrm flipH="1">
            <a:off x="170" y="245"/>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Line 33"/>
          <xdr:cNvSpPr>
            <a:spLocks/>
          </xdr:cNvSpPr>
        </xdr:nvSpPr>
        <xdr:spPr>
          <a:xfrm flipH="1">
            <a:off x="171" y="194"/>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TextBox 34"/>
          <xdr:cNvSpPr txBox="1">
            <a:spLocks noChangeArrowheads="1"/>
          </xdr:cNvSpPr>
        </xdr:nvSpPr>
        <xdr:spPr>
          <a:xfrm>
            <a:off x="270" y="498"/>
            <a:ext cx="25" cy="19"/>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1</a:t>
            </a:r>
          </a:p>
        </xdr:txBody>
      </xdr:sp>
      <xdr:sp>
        <xdr:nvSpPr>
          <xdr:cNvPr id="36" name="TextBox 35"/>
          <xdr:cNvSpPr txBox="1">
            <a:spLocks noChangeArrowheads="1"/>
          </xdr:cNvSpPr>
        </xdr:nvSpPr>
        <xdr:spPr>
          <a:xfrm>
            <a:off x="130" y="359"/>
            <a:ext cx="25" cy="19"/>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1</a:t>
            </a:r>
          </a:p>
        </xdr:txBody>
      </xdr:sp>
      <xdr:sp>
        <xdr:nvSpPr>
          <xdr:cNvPr id="37" name="TextBox 36"/>
          <xdr:cNvSpPr txBox="1">
            <a:spLocks noChangeArrowheads="1"/>
          </xdr:cNvSpPr>
        </xdr:nvSpPr>
        <xdr:spPr>
          <a:xfrm>
            <a:off x="366" y="500"/>
            <a:ext cx="25" cy="19"/>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2</a:t>
            </a:r>
          </a:p>
        </xdr:txBody>
      </xdr:sp>
      <xdr:sp>
        <xdr:nvSpPr>
          <xdr:cNvPr id="38" name="TextBox 37"/>
          <xdr:cNvSpPr txBox="1">
            <a:spLocks noChangeArrowheads="1"/>
          </xdr:cNvSpPr>
        </xdr:nvSpPr>
        <xdr:spPr>
          <a:xfrm>
            <a:off x="130" y="259"/>
            <a:ext cx="25" cy="19"/>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2</a:t>
            </a:r>
          </a:p>
        </xdr:txBody>
      </xdr:sp>
      <xdr:sp>
        <xdr:nvSpPr>
          <xdr:cNvPr id="39" name="TextBox 38"/>
          <xdr:cNvSpPr txBox="1">
            <a:spLocks noChangeArrowheads="1"/>
          </xdr:cNvSpPr>
        </xdr:nvSpPr>
        <xdr:spPr>
          <a:xfrm>
            <a:off x="468" y="498"/>
            <a:ext cx="25" cy="19"/>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3</a:t>
            </a:r>
          </a:p>
        </xdr:txBody>
      </xdr:sp>
      <xdr:sp>
        <xdr:nvSpPr>
          <xdr:cNvPr id="40" name="TextBox 39"/>
          <xdr:cNvSpPr txBox="1">
            <a:spLocks noChangeArrowheads="1"/>
          </xdr:cNvSpPr>
        </xdr:nvSpPr>
        <xdr:spPr>
          <a:xfrm>
            <a:off x="569" y="499"/>
            <a:ext cx="25" cy="19"/>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4</a:t>
            </a:r>
          </a:p>
        </xdr:txBody>
      </xdr:sp>
      <xdr:sp>
        <xdr:nvSpPr>
          <xdr:cNvPr id="41" name="TextBox 40"/>
          <xdr:cNvSpPr txBox="1">
            <a:spLocks noChangeArrowheads="1"/>
          </xdr:cNvSpPr>
        </xdr:nvSpPr>
        <xdr:spPr>
          <a:xfrm>
            <a:off x="307" y="149"/>
            <a:ext cx="189" cy="22"/>
          </a:xfrm>
          <a:prstGeom prst="rect">
            <a:avLst/>
          </a:prstGeom>
          <a:solidFill>
            <a:srgbClr val="FFFFFF"/>
          </a:solidFill>
          <a:ln w="9525" cmpd="sng">
            <a:noFill/>
          </a:ln>
        </xdr:spPr>
        <xdr:txBody>
          <a:bodyPr vertOverflow="clip" wrap="square"/>
          <a:p>
            <a:pPr algn="l">
              <a:defRPr/>
            </a:pPr>
            <a:r>
              <a:rPr lang="en-US" cap="none" sz="1000" b="1" i="0" u="none" baseline="0">
                <a:solidFill>
                  <a:srgbClr val="008000"/>
                </a:solidFill>
                <a:latin typeface="Arial"/>
                <a:ea typeface="Arial"/>
                <a:cs typeface="Arial"/>
              </a:rPr>
              <a:t>Fig: 2,2. El Plano Cartesiano.</a:t>
            </a:r>
          </a:p>
        </xdr:txBody>
      </xdr:sp>
    </xdr:grpSp>
    <xdr:clientData/>
  </xdr:twoCellAnchor>
  <xdr:twoCellAnchor>
    <xdr:from>
      <xdr:col>1</xdr:col>
      <xdr:colOff>428625</xdr:colOff>
      <xdr:row>40</xdr:row>
      <xdr:rowOff>66675</xdr:rowOff>
    </xdr:from>
    <xdr:to>
      <xdr:col>8</xdr:col>
      <xdr:colOff>390525</xdr:colOff>
      <xdr:row>68</xdr:row>
      <xdr:rowOff>47625</xdr:rowOff>
    </xdr:to>
    <xdr:grpSp>
      <xdr:nvGrpSpPr>
        <xdr:cNvPr id="42" name="Group 44"/>
        <xdr:cNvGrpSpPr>
          <a:grpSpLocks/>
        </xdr:cNvGrpSpPr>
      </xdr:nvGrpSpPr>
      <xdr:grpSpPr>
        <a:xfrm>
          <a:off x="1190625" y="6543675"/>
          <a:ext cx="5295900" cy="4514850"/>
          <a:chOff x="45" y="467"/>
          <a:chExt cx="556" cy="474"/>
        </a:xfrm>
        <a:solidFill>
          <a:srgbClr val="FFFFFF"/>
        </a:solidFill>
      </xdr:grpSpPr>
      <xdr:sp>
        <xdr:nvSpPr>
          <xdr:cNvPr id="43" name="Rectangle 45"/>
          <xdr:cNvSpPr>
            <a:spLocks/>
          </xdr:cNvSpPr>
        </xdr:nvSpPr>
        <xdr:spPr>
          <a:xfrm>
            <a:off x="45" y="467"/>
            <a:ext cx="556" cy="47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Line 46"/>
          <xdr:cNvSpPr>
            <a:spLocks/>
          </xdr:cNvSpPr>
        </xdr:nvSpPr>
        <xdr:spPr>
          <a:xfrm>
            <a:off x="145" y="491"/>
            <a:ext cx="1" cy="379"/>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sp>
        <xdr:nvSpPr>
          <xdr:cNvPr id="45" name="Line 47"/>
          <xdr:cNvSpPr>
            <a:spLocks/>
          </xdr:cNvSpPr>
        </xdr:nvSpPr>
        <xdr:spPr>
          <a:xfrm>
            <a:off x="119" y="840"/>
            <a:ext cx="437"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6" name="TextBox 48"/>
          <xdr:cNvSpPr txBox="1">
            <a:spLocks noChangeArrowheads="1"/>
          </xdr:cNvSpPr>
        </xdr:nvSpPr>
        <xdr:spPr>
          <a:xfrm>
            <a:off x="109" y="489"/>
            <a:ext cx="25" cy="22"/>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y</a:t>
            </a:r>
          </a:p>
        </xdr:txBody>
      </xdr:sp>
      <xdr:sp>
        <xdr:nvSpPr>
          <xdr:cNvPr id="47" name="TextBox 49"/>
          <xdr:cNvSpPr txBox="1">
            <a:spLocks noChangeArrowheads="1"/>
          </xdr:cNvSpPr>
        </xdr:nvSpPr>
        <xdr:spPr>
          <a:xfrm>
            <a:off x="563" y="843"/>
            <a:ext cx="25" cy="22"/>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x</a:t>
            </a:r>
          </a:p>
        </xdr:txBody>
      </xdr:sp>
      <xdr:sp>
        <xdr:nvSpPr>
          <xdr:cNvPr id="48" name="TextBox 50"/>
          <xdr:cNvSpPr txBox="1">
            <a:spLocks noChangeArrowheads="1"/>
          </xdr:cNvSpPr>
        </xdr:nvSpPr>
        <xdr:spPr>
          <a:xfrm>
            <a:off x="110" y="846"/>
            <a:ext cx="32" cy="2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0, 0</a:t>
            </a:r>
          </a:p>
        </xdr:txBody>
      </xdr:sp>
      <xdr:sp>
        <xdr:nvSpPr>
          <xdr:cNvPr id="49" name="Line 51"/>
          <xdr:cNvSpPr>
            <a:spLocks/>
          </xdr:cNvSpPr>
        </xdr:nvSpPr>
        <xdr:spPr>
          <a:xfrm flipH="1">
            <a:off x="120" y="728"/>
            <a:ext cx="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0" name="Line 52"/>
          <xdr:cNvSpPr>
            <a:spLocks/>
          </xdr:cNvSpPr>
        </xdr:nvSpPr>
        <xdr:spPr>
          <a:xfrm flipH="1">
            <a:off x="120" y="615"/>
            <a:ext cx="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1" name="Line 53"/>
          <xdr:cNvSpPr>
            <a:spLocks/>
          </xdr:cNvSpPr>
        </xdr:nvSpPr>
        <xdr:spPr>
          <a:xfrm flipH="1">
            <a:off x="245" y="840"/>
            <a:ext cx="0"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2" name="Line 54"/>
          <xdr:cNvSpPr>
            <a:spLocks/>
          </xdr:cNvSpPr>
        </xdr:nvSpPr>
        <xdr:spPr>
          <a:xfrm flipH="1">
            <a:off x="345" y="840"/>
            <a:ext cx="0"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3" name="Line 55"/>
          <xdr:cNvSpPr>
            <a:spLocks/>
          </xdr:cNvSpPr>
        </xdr:nvSpPr>
        <xdr:spPr>
          <a:xfrm flipH="1">
            <a:off x="445" y="841"/>
            <a:ext cx="0"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4" name="Line 56"/>
          <xdr:cNvSpPr>
            <a:spLocks/>
          </xdr:cNvSpPr>
        </xdr:nvSpPr>
        <xdr:spPr>
          <a:xfrm flipH="1">
            <a:off x="544" y="841"/>
            <a:ext cx="0"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5" name="Line 57"/>
          <xdr:cNvSpPr>
            <a:spLocks/>
          </xdr:cNvSpPr>
        </xdr:nvSpPr>
        <xdr:spPr>
          <a:xfrm>
            <a:off x="195" y="841"/>
            <a:ext cx="0" cy="1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6" name="Line 58"/>
          <xdr:cNvSpPr>
            <a:spLocks/>
          </xdr:cNvSpPr>
        </xdr:nvSpPr>
        <xdr:spPr>
          <a:xfrm>
            <a:off x="295" y="841"/>
            <a:ext cx="0" cy="1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7" name="Line 59"/>
          <xdr:cNvSpPr>
            <a:spLocks/>
          </xdr:cNvSpPr>
        </xdr:nvSpPr>
        <xdr:spPr>
          <a:xfrm>
            <a:off x="396" y="842"/>
            <a:ext cx="0" cy="1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8" name="Line 60"/>
          <xdr:cNvSpPr>
            <a:spLocks/>
          </xdr:cNvSpPr>
        </xdr:nvSpPr>
        <xdr:spPr>
          <a:xfrm>
            <a:off x="494" y="842"/>
            <a:ext cx="0" cy="1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9" name="Line 61"/>
          <xdr:cNvSpPr>
            <a:spLocks/>
          </xdr:cNvSpPr>
        </xdr:nvSpPr>
        <xdr:spPr>
          <a:xfrm flipV="1">
            <a:off x="170" y="841"/>
            <a:ext cx="0" cy="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0" name="Line 62"/>
          <xdr:cNvSpPr>
            <a:spLocks/>
          </xdr:cNvSpPr>
        </xdr:nvSpPr>
        <xdr:spPr>
          <a:xfrm flipV="1">
            <a:off x="221" y="841"/>
            <a:ext cx="0" cy="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1" name="Line 63"/>
          <xdr:cNvSpPr>
            <a:spLocks/>
          </xdr:cNvSpPr>
        </xdr:nvSpPr>
        <xdr:spPr>
          <a:xfrm flipV="1">
            <a:off x="269" y="841"/>
            <a:ext cx="0" cy="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2" name="Line 64"/>
          <xdr:cNvSpPr>
            <a:spLocks/>
          </xdr:cNvSpPr>
        </xdr:nvSpPr>
        <xdr:spPr>
          <a:xfrm flipV="1">
            <a:off x="320" y="843"/>
            <a:ext cx="0"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3" name="Line 65"/>
          <xdr:cNvSpPr>
            <a:spLocks/>
          </xdr:cNvSpPr>
        </xdr:nvSpPr>
        <xdr:spPr>
          <a:xfrm flipV="1">
            <a:off x="370" y="841"/>
            <a:ext cx="0" cy="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4" name="Line 66"/>
          <xdr:cNvSpPr>
            <a:spLocks/>
          </xdr:cNvSpPr>
        </xdr:nvSpPr>
        <xdr:spPr>
          <a:xfrm flipV="1">
            <a:off x="420" y="843"/>
            <a:ext cx="0"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5" name="Line 67"/>
          <xdr:cNvSpPr>
            <a:spLocks/>
          </xdr:cNvSpPr>
        </xdr:nvSpPr>
        <xdr:spPr>
          <a:xfrm flipV="1">
            <a:off x="470" y="841"/>
            <a:ext cx="0" cy="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6" name="Line 68"/>
          <xdr:cNvSpPr>
            <a:spLocks/>
          </xdr:cNvSpPr>
        </xdr:nvSpPr>
        <xdr:spPr>
          <a:xfrm flipV="1">
            <a:off x="522" y="843"/>
            <a:ext cx="0"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7" name="Line 69"/>
          <xdr:cNvSpPr>
            <a:spLocks/>
          </xdr:cNvSpPr>
        </xdr:nvSpPr>
        <xdr:spPr>
          <a:xfrm flipH="1">
            <a:off x="132" y="784"/>
            <a:ext cx="1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8" name="Line 70"/>
          <xdr:cNvSpPr>
            <a:spLocks/>
          </xdr:cNvSpPr>
        </xdr:nvSpPr>
        <xdr:spPr>
          <a:xfrm flipH="1">
            <a:off x="131" y="671"/>
            <a:ext cx="1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9" name="Line 71"/>
          <xdr:cNvSpPr>
            <a:spLocks/>
          </xdr:cNvSpPr>
        </xdr:nvSpPr>
        <xdr:spPr>
          <a:xfrm flipH="1">
            <a:off x="132" y="556"/>
            <a:ext cx="1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0" name="Line 72"/>
          <xdr:cNvSpPr>
            <a:spLocks/>
          </xdr:cNvSpPr>
        </xdr:nvSpPr>
        <xdr:spPr>
          <a:xfrm flipH="1">
            <a:off x="136" y="814"/>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1" name="Line 73"/>
          <xdr:cNvSpPr>
            <a:spLocks/>
          </xdr:cNvSpPr>
        </xdr:nvSpPr>
        <xdr:spPr>
          <a:xfrm flipH="1">
            <a:off x="136" y="757"/>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2" name="Line 74"/>
          <xdr:cNvSpPr>
            <a:spLocks/>
          </xdr:cNvSpPr>
        </xdr:nvSpPr>
        <xdr:spPr>
          <a:xfrm flipH="1">
            <a:off x="135" y="699"/>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3" name="Line 75"/>
          <xdr:cNvSpPr>
            <a:spLocks/>
          </xdr:cNvSpPr>
        </xdr:nvSpPr>
        <xdr:spPr>
          <a:xfrm flipH="1">
            <a:off x="135" y="641"/>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4" name="Line 76"/>
          <xdr:cNvSpPr>
            <a:spLocks/>
          </xdr:cNvSpPr>
        </xdr:nvSpPr>
        <xdr:spPr>
          <a:xfrm flipH="1">
            <a:off x="134" y="587"/>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5" name="Line 77"/>
          <xdr:cNvSpPr>
            <a:spLocks/>
          </xdr:cNvSpPr>
        </xdr:nvSpPr>
        <xdr:spPr>
          <a:xfrm flipH="1">
            <a:off x="135" y="529"/>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6" name="TextBox 78"/>
          <xdr:cNvSpPr txBox="1">
            <a:spLocks noChangeArrowheads="1"/>
          </xdr:cNvSpPr>
        </xdr:nvSpPr>
        <xdr:spPr>
          <a:xfrm>
            <a:off x="234" y="874"/>
            <a:ext cx="25" cy="22"/>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1</a:t>
            </a:r>
          </a:p>
        </xdr:txBody>
      </xdr:sp>
      <xdr:sp>
        <xdr:nvSpPr>
          <xdr:cNvPr id="77" name="TextBox 79"/>
          <xdr:cNvSpPr txBox="1">
            <a:spLocks noChangeArrowheads="1"/>
          </xdr:cNvSpPr>
        </xdr:nvSpPr>
        <xdr:spPr>
          <a:xfrm>
            <a:off x="94" y="716"/>
            <a:ext cx="25" cy="22"/>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1</a:t>
            </a:r>
          </a:p>
        </xdr:txBody>
      </xdr:sp>
      <xdr:sp>
        <xdr:nvSpPr>
          <xdr:cNvPr id="78" name="TextBox 80"/>
          <xdr:cNvSpPr txBox="1">
            <a:spLocks noChangeArrowheads="1"/>
          </xdr:cNvSpPr>
        </xdr:nvSpPr>
        <xdr:spPr>
          <a:xfrm>
            <a:off x="330" y="876"/>
            <a:ext cx="25" cy="22"/>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2</a:t>
            </a:r>
          </a:p>
        </xdr:txBody>
      </xdr:sp>
      <xdr:sp>
        <xdr:nvSpPr>
          <xdr:cNvPr id="79" name="TextBox 81"/>
          <xdr:cNvSpPr txBox="1">
            <a:spLocks noChangeArrowheads="1"/>
          </xdr:cNvSpPr>
        </xdr:nvSpPr>
        <xdr:spPr>
          <a:xfrm>
            <a:off x="94" y="603"/>
            <a:ext cx="25" cy="21"/>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2</a:t>
            </a:r>
          </a:p>
        </xdr:txBody>
      </xdr:sp>
      <xdr:sp>
        <xdr:nvSpPr>
          <xdr:cNvPr id="80" name="TextBox 82"/>
          <xdr:cNvSpPr txBox="1">
            <a:spLocks noChangeArrowheads="1"/>
          </xdr:cNvSpPr>
        </xdr:nvSpPr>
        <xdr:spPr>
          <a:xfrm>
            <a:off x="432" y="874"/>
            <a:ext cx="25" cy="22"/>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3</a:t>
            </a:r>
          </a:p>
        </xdr:txBody>
      </xdr:sp>
      <xdr:sp>
        <xdr:nvSpPr>
          <xdr:cNvPr id="81" name="TextBox 83"/>
          <xdr:cNvSpPr txBox="1">
            <a:spLocks noChangeArrowheads="1"/>
          </xdr:cNvSpPr>
        </xdr:nvSpPr>
        <xdr:spPr>
          <a:xfrm>
            <a:off x="533" y="875"/>
            <a:ext cx="25" cy="22"/>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4</a:t>
            </a:r>
          </a:p>
        </xdr:txBody>
      </xdr:sp>
      <xdr:pic>
        <xdr:nvPicPr>
          <xdr:cNvPr id="82" name="Picture 84"/>
          <xdr:cNvPicPr preferRelativeResize="1">
            <a:picLocks noChangeAspect="1"/>
          </xdr:cNvPicPr>
        </xdr:nvPicPr>
        <xdr:blipFill>
          <a:blip r:embed="rId1"/>
          <a:stretch>
            <a:fillRect/>
          </a:stretch>
        </xdr:blipFill>
        <xdr:spPr>
          <a:xfrm>
            <a:off x="231" y="892"/>
            <a:ext cx="244" cy="43"/>
          </a:xfrm>
          <a:prstGeom prst="rect">
            <a:avLst/>
          </a:prstGeom>
          <a:noFill/>
          <a:ln w="9525" cmpd="sng">
            <a:noFill/>
          </a:ln>
        </xdr:spPr>
      </xdr:pic>
      <xdr:pic>
        <xdr:nvPicPr>
          <xdr:cNvPr id="83" name="Picture 85"/>
          <xdr:cNvPicPr preferRelativeResize="1">
            <a:picLocks noChangeAspect="1"/>
          </xdr:cNvPicPr>
        </xdr:nvPicPr>
        <xdr:blipFill>
          <a:blip r:embed="rId2"/>
          <a:stretch>
            <a:fillRect/>
          </a:stretch>
        </xdr:blipFill>
        <xdr:spPr>
          <a:xfrm rot="16200000">
            <a:off x="57" y="555"/>
            <a:ext cx="43" cy="244"/>
          </a:xfrm>
          <a:prstGeom prst="rect">
            <a:avLst/>
          </a:prstGeom>
          <a:noFill/>
          <a:ln w="9525" cmpd="sng">
            <a:noFill/>
          </a:ln>
        </xdr:spPr>
      </xdr:pic>
      <xdr:sp>
        <xdr:nvSpPr>
          <xdr:cNvPr id="84" name="TextBox 86"/>
          <xdr:cNvSpPr txBox="1">
            <a:spLocks noChangeArrowheads="1"/>
          </xdr:cNvSpPr>
        </xdr:nvSpPr>
        <xdr:spPr>
          <a:xfrm>
            <a:off x="256" y="495"/>
            <a:ext cx="213" cy="23"/>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Fig: 2,2. Abscisas y Ordenadas</a:t>
            </a:r>
          </a:p>
        </xdr:txBody>
      </xdr:sp>
    </xdr:grpSp>
    <xdr:clientData/>
  </xdr:twoCellAnchor>
  <xdr:twoCellAnchor>
    <xdr:from>
      <xdr:col>1</xdr:col>
      <xdr:colOff>333375</xdr:colOff>
      <xdr:row>73</xdr:row>
      <xdr:rowOff>47625</xdr:rowOff>
    </xdr:from>
    <xdr:to>
      <xdr:col>8</xdr:col>
      <xdr:colOff>28575</xdr:colOff>
      <xdr:row>96</xdr:row>
      <xdr:rowOff>66675</xdr:rowOff>
    </xdr:to>
    <xdr:grpSp>
      <xdr:nvGrpSpPr>
        <xdr:cNvPr id="85" name="Group 915"/>
        <xdr:cNvGrpSpPr>
          <a:grpSpLocks/>
        </xdr:cNvGrpSpPr>
      </xdr:nvGrpSpPr>
      <xdr:grpSpPr>
        <a:xfrm>
          <a:off x="1095375" y="11868150"/>
          <a:ext cx="5029200" cy="3743325"/>
          <a:chOff x="101" y="1246"/>
          <a:chExt cx="491" cy="393"/>
        </a:xfrm>
        <a:solidFill>
          <a:srgbClr val="FFFFFF"/>
        </a:solidFill>
      </xdr:grpSpPr>
      <xdr:sp>
        <xdr:nvSpPr>
          <xdr:cNvPr id="86" name="Rectangle 88"/>
          <xdr:cNvSpPr>
            <a:spLocks/>
          </xdr:cNvSpPr>
        </xdr:nvSpPr>
        <xdr:spPr>
          <a:xfrm>
            <a:off x="101" y="1246"/>
            <a:ext cx="491" cy="39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7" name="Line 89"/>
          <xdr:cNvSpPr>
            <a:spLocks/>
          </xdr:cNvSpPr>
        </xdr:nvSpPr>
        <xdr:spPr>
          <a:xfrm flipV="1">
            <a:off x="163" y="1383"/>
            <a:ext cx="185" cy="19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88" name="Line 90"/>
          <xdr:cNvSpPr>
            <a:spLocks/>
          </xdr:cNvSpPr>
        </xdr:nvSpPr>
        <xdr:spPr>
          <a:xfrm>
            <a:off x="162" y="1275"/>
            <a:ext cx="1" cy="333"/>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sp>
        <xdr:nvSpPr>
          <xdr:cNvPr id="89" name="Line 91"/>
          <xdr:cNvSpPr>
            <a:spLocks/>
          </xdr:cNvSpPr>
        </xdr:nvSpPr>
        <xdr:spPr>
          <a:xfrm>
            <a:off x="138" y="1582"/>
            <a:ext cx="407"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90" name="TextBox 92"/>
          <xdr:cNvSpPr txBox="1">
            <a:spLocks noChangeArrowheads="1"/>
          </xdr:cNvSpPr>
        </xdr:nvSpPr>
        <xdr:spPr>
          <a:xfrm>
            <a:off x="129" y="1273"/>
            <a:ext cx="23" cy="19"/>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y</a:t>
            </a:r>
          </a:p>
        </xdr:txBody>
      </xdr:sp>
      <xdr:sp>
        <xdr:nvSpPr>
          <xdr:cNvPr id="91" name="TextBox 93"/>
          <xdr:cNvSpPr txBox="1">
            <a:spLocks noChangeArrowheads="1"/>
          </xdr:cNvSpPr>
        </xdr:nvSpPr>
        <xdr:spPr>
          <a:xfrm>
            <a:off x="551" y="1585"/>
            <a:ext cx="23" cy="19"/>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x</a:t>
            </a:r>
          </a:p>
        </xdr:txBody>
      </xdr:sp>
      <xdr:sp>
        <xdr:nvSpPr>
          <xdr:cNvPr id="92" name="TextBox 94"/>
          <xdr:cNvSpPr txBox="1">
            <a:spLocks noChangeArrowheads="1"/>
          </xdr:cNvSpPr>
        </xdr:nvSpPr>
        <xdr:spPr>
          <a:xfrm>
            <a:off x="130" y="1587"/>
            <a:ext cx="30" cy="18"/>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0, 0</a:t>
            </a:r>
          </a:p>
        </xdr:txBody>
      </xdr:sp>
      <xdr:sp>
        <xdr:nvSpPr>
          <xdr:cNvPr id="93" name="Line 95"/>
          <xdr:cNvSpPr>
            <a:spLocks/>
          </xdr:cNvSpPr>
        </xdr:nvSpPr>
        <xdr:spPr>
          <a:xfrm flipH="1">
            <a:off x="139" y="1483"/>
            <a:ext cx="2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4" name="Line 96"/>
          <xdr:cNvSpPr>
            <a:spLocks/>
          </xdr:cNvSpPr>
        </xdr:nvSpPr>
        <xdr:spPr>
          <a:xfrm flipH="1">
            <a:off x="139" y="1384"/>
            <a:ext cx="2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5" name="Line 97"/>
          <xdr:cNvSpPr>
            <a:spLocks/>
          </xdr:cNvSpPr>
        </xdr:nvSpPr>
        <xdr:spPr>
          <a:xfrm flipH="1">
            <a:off x="255" y="1582"/>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6" name="Line 98"/>
          <xdr:cNvSpPr>
            <a:spLocks/>
          </xdr:cNvSpPr>
        </xdr:nvSpPr>
        <xdr:spPr>
          <a:xfrm flipH="1">
            <a:off x="348" y="1582"/>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7" name="Line 99"/>
          <xdr:cNvSpPr>
            <a:spLocks/>
          </xdr:cNvSpPr>
        </xdr:nvSpPr>
        <xdr:spPr>
          <a:xfrm flipH="1">
            <a:off x="441" y="1583"/>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8" name="Line 100"/>
          <xdr:cNvSpPr>
            <a:spLocks/>
          </xdr:cNvSpPr>
        </xdr:nvSpPr>
        <xdr:spPr>
          <a:xfrm flipH="1">
            <a:off x="533" y="1583"/>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9" name="Line 101"/>
          <xdr:cNvSpPr>
            <a:spLocks/>
          </xdr:cNvSpPr>
        </xdr:nvSpPr>
        <xdr:spPr>
          <a:xfrm>
            <a:off x="209" y="1583"/>
            <a:ext cx="0" cy="1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0" name="Line 102"/>
          <xdr:cNvSpPr>
            <a:spLocks/>
          </xdr:cNvSpPr>
        </xdr:nvSpPr>
        <xdr:spPr>
          <a:xfrm>
            <a:off x="302" y="1583"/>
            <a:ext cx="0" cy="1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1" name="Line 103"/>
          <xdr:cNvSpPr>
            <a:spLocks/>
          </xdr:cNvSpPr>
        </xdr:nvSpPr>
        <xdr:spPr>
          <a:xfrm>
            <a:off x="396" y="1584"/>
            <a:ext cx="0" cy="1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2" name="Line 104"/>
          <xdr:cNvSpPr>
            <a:spLocks/>
          </xdr:cNvSpPr>
        </xdr:nvSpPr>
        <xdr:spPr>
          <a:xfrm>
            <a:off x="487" y="1584"/>
            <a:ext cx="0" cy="1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3" name="Line 105"/>
          <xdr:cNvSpPr>
            <a:spLocks/>
          </xdr:cNvSpPr>
        </xdr:nvSpPr>
        <xdr:spPr>
          <a:xfrm flipV="1">
            <a:off x="186" y="1583"/>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4" name="Line 106"/>
          <xdr:cNvSpPr>
            <a:spLocks/>
          </xdr:cNvSpPr>
        </xdr:nvSpPr>
        <xdr:spPr>
          <a:xfrm flipV="1">
            <a:off x="233" y="1583"/>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5" name="Line 107"/>
          <xdr:cNvSpPr>
            <a:spLocks/>
          </xdr:cNvSpPr>
        </xdr:nvSpPr>
        <xdr:spPr>
          <a:xfrm flipV="1">
            <a:off x="278" y="1583"/>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6" name="Line 108"/>
          <xdr:cNvSpPr>
            <a:spLocks/>
          </xdr:cNvSpPr>
        </xdr:nvSpPr>
        <xdr:spPr>
          <a:xfrm flipV="1">
            <a:off x="325" y="1585"/>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7" name="Line 109"/>
          <xdr:cNvSpPr>
            <a:spLocks/>
          </xdr:cNvSpPr>
        </xdr:nvSpPr>
        <xdr:spPr>
          <a:xfrm flipV="1">
            <a:off x="372" y="1583"/>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8" name="Line 110"/>
          <xdr:cNvSpPr>
            <a:spLocks/>
          </xdr:cNvSpPr>
        </xdr:nvSpPr>
        <xdr:spPr>
          <a:xfrm flipV="1">
            <a:off x="418" y="1585"/>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9" name="Line 111"/>
          <xdr:cNvSpPr>
            <a:spLocks/>
          </xdr:cNvSpPr>
        </xdr:nvSpPr>
        <xdr:spPr>
          <a:xfrm flipV="1">
            <a:off x="465" y="1583"/>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0" name="Line 112"/>
          <xdr:cNvSpPr>
            <a:spLocks/>
          </xdr:cNvSpPr>
        </xdr:nvSpPr>
        <xdr:spPr>
          <a:xfrm flipV="1">
            <a:off x="513" y="1585"/>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1" name="Line 113"/>
          <xdr:cNvSpPr>
            <a:spLocks/>
          </xdr:cNvSpPr>
        </xdr:nvSpPr>
        <xdr:spPr>
          <a:xfrm flipH="1">
            <a:off x="150" y="1533"/>
            <a:ext cx="1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2" name="Line 114"/>
          <xdr:cNvSpPr>
            <a:spLocks/>
          </xdr:cNvSpPr>
        </xdr:nvSpPr>
        <xdr:spPr>
          <a:xfrm flipH="1">
            <a:off x="149" y="1433"/>
            <a:ext cx="1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3" name="Line 115"/>
          <xdr:cNvSpPr>
            <a:spLocks/>
          </xdr:cNvSpPr>
        </xdr:nvSpPr>
        <xdr:spPr>
          <a:xfrm flipH="1">
            <a:off x="150" y="1332"/>
            <a:ext cx="1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4" name="Line 116"/>
          <xdr:cNvSpPr>
            <a:spLocks/>
          </xdr:cNvSpPr>
        </xdr:nvSpPr>
        <xdr:spPr>
          <a:xfrm flipH="1">
            <a:off x="154" y="1559"/>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5" name="Line 117"/>
          <xdr:cNvSpPr>
            <a:spLocks/>
          </xdr:cNvSpPr>
        </xdr:nvSpPr>
        <xdr:spPr>
          <a:xfrm flipH="1">
            <a:off x="154" y="1509"/>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6" name="Line 118"/>
          <xdr:cNvSpPr>
            <a:spLocks/>
          </xdr:cNvSpPr>
        </xdr:nvSpPr>
        <xdr:spPr>
          <a:xfrm flipH="1">
            <a:off x="153" y="1458"/>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7" name="Line 119"/>
          <xdr:cNvSpPr>
            <a:spLocks/>
          </xdr:cNvSpPr>
        </xdr:nvSpPr>
        <xdr:spPr>
          <a:xfrm flipH="1">
            <a:off x="153" y="1407"/>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8" name="Line 120"/>
          <xdr:cNvSpPr>
            <a:spLocks/>
          </xdr:cNvSpPr>
        </xdr:nvSpPr>
        <xdr:spPr>
          <a:xfrm flipH="1">
            <a:off x="152" y="1359"/>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9" name="Line 121"/>
          <xdr:cNvSpPr>
            <a:spLocks/>
          </xdr:cNvSpPr>
        </xdr:nvSpPr>
        <xdr:spPr>
          <a:xfrm flipH="1">
            <a:off x="153" y="1308"/>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0" name="TextBox 122"/>
          <xdr:cNvSpPr txBox="1">
            <a:spLocks noChangeArrowheads="1"/>
          </xdr:cNvSpPr>
        </xdr:nvSpPr>
        <xdr:spPr>
          <a:xfrm>
            <a:off x="245" y="1612"/>
            <a:ext cx="23" cy="19"/>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1</a:t>
            </a:r>
          </a:p>
        </xdr:txBody>
      </xdr:sp>
      <xdr:sp>
        <xdr:nvSpPr>
          <xdr:cNvPr id="121" name="TextBox 123"/>
          <xdr:cNvSpPr txBox="1">
            <a:spLocks noChangeArrowheads="1"/>
          </xdr:cNvSpPr>
        </xdr:nvSpPr>
        <xdr:spPr>
          <a:xfrm>
            <a:off x="115" y="1473"/>
            <a:ext cx="23" cy="19"/>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1</a:t>
            </a:r>
          </a:p>
        </xdr:txBody>
      </xdr:sp>
      <xdr:sp>
        <xdr:nvSpPr>
          <xdr:cNvPr id="122" name="TextBox 124"/>
          <xdr:cNvSpPr txBox="1">
            <a:spLocks noChangeArrowheads="1"/>
          </xdr:cNvSpPr>
        </xdr:nvSpPr>
        <xdr:spPr>
          <a:xfrm>
            <a:off x="334" y="1614"/>
            <a:ext cx="24" cy="19"/>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2</a:t>
            </a:r>
          </a:p>
        </xdr:txBody>
      </xdr:sp>
      <xdr:sp>
        <xdr:nvSpPr>
          <xdr:cNvPr id="123" name="TextBox 125"/>
          <xdr:cNvSpPr txBox="1">
            <a:spLocks noChangeArrowheads="1"/>
          </xdr:cNvSpPr>
        </xdr:nvSpPr>
        <xdr:spPr>
          <a:xfrm>
            <a:off x="115" y="1373"/>
            <a:ext cx="23" cy="19"/>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2</a:t>
            </a:r>
          </a:p>
        </xdr:txBody>
      </xdr:sp>
      <xdr:sp>
        <xdr:nvSpPr>
          <xdr:cNvPr id="124" name="TextBox 126"/>
          <xdr:cNvSpPr txBox="1">
            <a:spLocks noChangeArrowheads="1"/>
          </xdr:cNvSpPr>
        </xdr:nvSpPr>
        <xdr:spPr>
          <a:xfrm>
            <a:off x="429" y="1612"/>
            <a:ext cx="24" cy="19"/>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3</a:t>
            </a:r>
          </a:p>
        </xdr:txBody>
      </xdr:sp>
      <xdr:sp>
        <xdr:nvSpPr>
          <xdr:cNvPr id="125" name="TextBox 127"/>
          <xdr:cNvSpPr txBox="1">
            <a:spLocks noChangeArrowheads="1"/>
          </xdr:cNvSpPr>
        </xdr:nvSpPr>
        <xdr:spPr>
          <a:xfrm>
            <a:off x="523" y="1613"/>
            <a:ext cx="23" cy="19"/>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4</a:t>
            </a:r>
          </a:p>
        </xdr:txBody>
      </xdr:sp>
      <xdr:sp>
        <xdr:nvSpPr>
          <xdr:cNvPr id="126" name="TextBox 128"/>
          <xdr:cNvSpPr txBox="1">
            <a:spLocks noChangeArrowheads="1"/>
          </xdr:cNvSpPr>
        </xdr:nvSpPr>
        <xdr:spPr>
          <a:xfrm>
            <a:off x="246" y="1263"/>
            <a:ext cx="266" cy="22"/>
          </a:xfrm>
          <a:prstGeom prst="rect">
            <a:avLst/>
          </a:prstGeom>
          <a:solidFill>
            <a:srgbClr val="FFFFFF"/>
          </a:solidFill>
          <a:ln w="9525" cmpd="sng">
            <a:noFill/>
          </a:ln>
        </xdr:spPr>
        <xdr:txBody>
          <a:bodyPr vertOverflow="clip" wrap="square"/>
          <a:p>
            <a:pPr algn="l">
              <a:defRPr/>
            </a:pPr>
            <a:r>
              <a:rPr lang="en-US" cap="none" sz="1000" b="1" i="0" u="none" baseline="0">
                <a:solidFill>
                  <a:srgbClr val="000080"/>
                </a:solidFill>
                <a:latin typeface="Arial"/>
                <a:ea typeface="Arial"/>
                <a:cs typeface="Arial"/>
              </a:rPr>
              <a:t>Fig: 2,4. Ángulo y segmento de recta.</a:t>
            </a:r>
          </a:p>
        </xdr:txBody>
      </xdr:sp>
      <xdr:sp>
        <xdr:nvSpPr>
          <xdr:cNvPr id="127" name="AutoShape 129"/>
          <xdr:cNvSpPr>
            <a:spLocks/>
          </xdr:cNvSpPr>
        </xdr:nvSpPr>
        <xdr:spPr>
          <a:xfrm rot="20138252">
            <a:off x="215" y="1532"/>
            <a:ext cx="11" cy="51"/>
          </a:xfrm>
          <a:custGeom>
            <a:pathLst>
              <a:path h="52" w="25">
                <a:moveTo>
                  <a:pt x="0" y="0"/>
                </a:moveTo>
                <a:cubicBezTo>
                  <a:pt x="6" y="1"/>
                  <a:pt x="13" y="3"/>
                  <a:pt x="17" y="7"/>
                </a:cubicBezTo>
                <a:cubicBezTo>
                  <a:pt x="21" y="11"/>
                  <a:pt x="25" y="19"/>
                  <a:pt x="25" y="25"/>
                </a:cubicBezTo>
                <a:cubicBezTo>
                  <a:pt x="25" y="31"/>
                  <a:pt x="22" y="36"/>
                  <a:pt x="18" y="41"/>
                </a:cubicBezTo>
                <a:cubicBezTo>
                  <a:pt x="14" y="46"/>
                  <a:pt x="5" y="51"/>
                  <a:pt x="2" y="52"/>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8" name="TextBox 130"/>
          <xdr:cNvSpPr txBox="1">
            <a:spLocks noChangeArrowheads="1"/>
          </xdr:cNvSpPr>
        </xdr:nvSpPr>
        <xdr:spPr>
          <a:xfrm>
            <a:off x="353" y="1362"/>
            <a:ext cx="23" cy="19"/>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P</a:t>
            </a:r>
          </a:p>
        </xdr:txBody>
      </xdr:sp>
      <xdr:pic>
        <xdr:nvPicPr>
          <xdr:cNvPr id="129" name="Picture 131"/>
          <xdr:cNvPicPr preferRelativeResize="1">
            <a:picLocks noChangeAspect="1"/>
          </xdr:cNvPicPr>
        </xdr:nvPicPr>
        <xdr:blipFill>
          <a:blip r:embed="rId3"/>
          <a:stretch>
            <a:fillRect/>
          </a:stretch>
        </xdr:blipFill>
        <xdr:spPr>
          <a:xfrm>
            <a:off x="233" y="1544"/>
            <a:ext cx="12" cy="18"/>
          </a:xfrm>
          <a:prstGeom prst="rect">
            <a:avLst/>
          </a:prstGeom>
          <a:noFill/>
          <a:ln w="9525" cmpd="sng">
            <a:noFill/>
          </a:ln>
        </xdr:spPr>
      </xdr:pic>
    </xdr:grpSp>
    <xdr:clientData/>
  </xdr:twoCellAnchor>
  <xdr:twoCellAnchor>
    <xdr:from>
      <xdr:col>2</xdr:col>
      <xdr:colOff>247650</xdr:colOff>
      <xdr:row>108</xdr:row>
      <xdr:rowOff>47625</xdr:rowOff>
    </xdr:from>
    <xdr:to>
      <xdr:col>7</xdr:col>
      <xdr:colOff>333375</xdr:colOff>
      <xdr:row>126</xdr:row>
      <xdr:rowOff>47625</xdr:rowOff>
    </xdr:to>
    <xdr:graphicFrame>
      <xdr:nvGraphicFramePr>
        <xdr:cNvPr id="130" name="Chart 132"/>
        <xdr:cNvGraphicFramePr/>
      </xdr:nvGraphicFramePr>
      <xdr:xfrm>
        <a:off x="1771650" y="17554575"/>
        <a:ext cx="3895725" cy="2933700"/>
      </xdr:xfrm>
      <a:graphic>
        <a:graphicData uri="http://schemas.openxmlformats.org/drawingml/2006/chart">
          <c:chart xmlns:c="http://schemas.openxmlformats.org/drawingml/2006/chart" r:id="rId4"/>
        </a:graphicData>
      </a:graphic>
    </xdr:graphicFrame>
    <xdr:clientData/>
  </xdr:twoCellAnchor>
  <xdr:twoCellAnchor>
    <xdr:from>
      <xdr:col>2</xdr:col>
      <xdr:colOff>0</xdr:colOff>
      <xdr:row>132</xdr:row>
      <xdr:rowOff>57150</xdr:rowOff>
    </xdr:from>
    <xdr:to>
      <xdr:col>7</xdr:col>
      <xdr:colOff>704850</xdr:colOff>
      <xdr:row>155</xdr:row>
      <xdr:rowOff>9525</xdr:rowOff>
    </xdr:to>
    <xdr:grpSp>
      <xdr:nvGrpSpPr>
        <xdr:cNvPr id="131" name="Group 914"/>
        <xdr:cNvGrpSpPr>
          <a:grpSpLocks/>
        </xdr:cNvGrpSpPr>
      </xdr:nvGrpSpPr>
      <xdr:grpSpPr>
        <a:xfrm>
          <a:off x="1524000" y="21469350"/>
          <a:ext cx="4514850" cy="3676650"/>
          <a:chOff x="132" y="2254"/>
          <a:chExt cx="411" cy="386"/>
        </a:xfrm>
        <a:solidFill>
          <a:srgbClr val="FFFFFF"/>
        </a:solidFill>
      </xdr:grpSpPr>
      <xdr:sp>
        <xdr:nvSpPr>
          <xdr:cNvPr id="132" name="Rectangle 174"/>
          <xdr:cNvSpPr>
            <a:spLocks/>
          </xdr:cNvSpPr>
        </xdr:nvSpPr>
        <xdr:spPr>
          <a:xfrm>
            <a:off x="132" y="2254"/>
            <a:ext cx="411" cy="38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3" name="TextBox 175"/>
          <xdr:cNvSpPr txBox="1">
            <a:spLocks noChangeArrowheads="1"/>
          </xdr:cNvSpPr>
        </xdr:nvSpPr>
        <xdr:spPr>
          <a:xfrm>
            <a:off x="451" y="2359"/>
            <a:ext cx="30"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30°</a:t>
            </a:r>
          </a:p>
        </xdr:txBody>
      </xdr:sp>
      <xdr:sp>
        <xdr:nvSpPr>
          <xdr:cNvPr id="134" name="Oval 176"/>
          <xdr:cNvSpPr>
            <a:spLocks/>
          </xdr:cNvSpPr>
        </xdr:nvSpPr>
        <xdr:spPr>
          <a:xfrm>
            <a:off x="263" y="2357"/>
            <a:ext cx="159" cy="174"/>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5" name="Line 177"/>
          <xdr:cNvSpPr>
            <a:spLocks/>
          </xdr:cNvSpPr>
        </xdr:nvSpPr>
        <xdr:spPr>
          <a:xfrm>
            <a:off x="343" y="2282"/>
            <a:ext cx="1" cy="326"/>
          </a:xfrm>
          <a:prstGeom prst="line">
            <a:avLst/>
          </a:prstGeom>
          <a:noFill/>
          <a:ln w="9525" cmpd="sng">
            <a:solidFill>
              <a:srgbClr val="333399"/>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136" name="Oval 178"/>
          <xdr:cNvSpPr>
            <a:spLocks/>
          </xdr:cNvSpPr>
        </xdr:nvSpPr>
        <xdr:spPr>
          <a:xfrm>
            <a:off x="309" y="2406"/>
            <a:ext cx="68" cy="75"/>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7" name="Oval 179"/>
          <xdr:cNvSpPr>
            <a:spLocks/>
          </xdr:cNvSpPr>
        </xdr:nvSpPr>
        <xdr:spPr>
          <a:xfrm>
            <a:off x="219" y="2307"/>
            <a:ext cx="246" cy="273"/>
          </a:xfrm>
          <a:prstGeom prst="ellips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8" name="TextBox 180"/>
          <xdr:cNvSpPr txBox="1">
            <a:spLocks noChangeArrowheads="1"/>
          </xdr:cNvSpPr>
        </xdr:nvSpPr>
        <xdr:spPr>
          <a:xfrm>
            <a:off x="480" y="2423"/>
            <a:ext cx="18" cy="18"/>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a:t>
            </a:r>
          </a:p>
        </xdr:txBody>
      </xdr:sp>
      <xdr:sp>
        <xdr:nvSpPr>
          <xdr:cNvPr id="139" name="TextBox 181"/>
          <xdr:cNvSpPr txBox="1">
            <a:spLocks noChangeArrowheads="1"/>
          </xdr:cNvSpPr>
        </xdr:nvSpPr>
        <xdr:spPr>
          <a:xfrm>
            <a:off x="348" y="2315"/>
            <a:ext cx="18" cy="18"/>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a:t>
            </a:r>
          </a:p>
        </xdr:txBody>
      </xdr:sp>
      <xdr:sp>
        <xdr:nvSpPr>
          <xdr:cNvPr id="140" name="TextBox 182"/>
          <xdr:cNvSpPr txBox="1">
            <a:spLocks noChangeArrowheads="1"/>
          </xdr:cNvSpPr>
        </xdr:nvSpPr>
        <xdr:spPr>
          <a:xfrm>
            <a:off x="193" y="2422"/>
            <a:ext cx="18" cy="18"/>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a:t>
            </a:r>
          </a:p>
        </xdr:txBody>
      </xdr:sp>
      <xdr:sp>
        <xdr:nvSpPr>
          <xdr:cNvPr id="141" name="TextBox 183"/>
          <xdr:cNvSpPr txBox="1">
            <a:spLocks noChangeArrowheads="1"/>
          </xdr:cNvSpPr>
        </xdr:nvSpPr>
        <xdr:spPr>
          <a:xfrm>
            <a:off x="347" y="2554"/>
            <a:ext cx="18" cy="18"/>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a:t>
            </a:r>
          </a:p>
        </xdr:txBody>
      </xdr:sp>
      <xdr:sp>
        <xdr:nvSpPr>
          <xdr:cNvPr id="142" name="Line 184"/>
          <xdr:cNvSpPr>
            <a:spLocks/>
          </xdr:cNvSpPr>
        </xdr:nvSpPr>
        <xdr:spPr>
          <a:xfrm flipH="1">
            <a:off x="233" y="2442"/>
            <a:ext cx="113" cy="71"/>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3" name="Line 185"/>
          <xdr:cNvSpPr>
            <a:spLocks/>
          </xdr:cNvSpPr>
        </xdr:nvSpPr>
        <xdr:spPr>
          <a:xfrm>
            <a:off x="347" y="2443"/>
            <a:ext cx="162" cy="1"/>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44" name="Line 186"/>
          <xdr:cNvSpPr>
            <a:spLocks/>
          </xdr:cNvSpPr>
        </xdr:nvSpPr>
        <xdr:spPr>
          <a:xfrm flipH="1">
            <a:off x="282" y="2328"/>
            <a:ext cx="123" cy="231"/>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5" name="Line 187"/>
          <xdr:cNvSpPr>
            <a:spLocks/>
          </xdr:cNvSpPr>
        </xdr:nvSpPr>
        <xdr:spPr>
          <a:xfrm>
            <a:off x="282" y="2326"/>
            <a:ext cx="126" cy="232"/>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6" name="Line 188"/>
          <xdr:cNvSpPr>
            <a:spLocks/>
          </xdr:cNvSpPr>
        </xdr:nvSpPr>
        <xdr:spPr>
          <a:xfrm>
            <a:off x="237" y="2375"/>
            <a:ext cx="210" cy="137"/>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7" name="Line 189"/>
          <xdr:cNvSpPr>
            <a:spLocks/>
          </xdr:cNvSpPr>
        </xdr:nvSpPr>
        <xdr:spPr>
          <a:xfrm flipH="1">
            <a:off x="174" y="2443"/>
            <a:ext cx="168" cy="1"/>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48" name="Line 190"/>
          <xdr:cNvSpPr>
            <a:spLocks/>
          </xdr:cNvSpPr>
        </xdr:nvSpPr>
        <xdr:spPr>
          <a:xfrm flipV="1">
            <a:off x="347" y="2375"/>
            <a:ext cx="101" cy="6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Arial"/>
                <a:ea typeface="Arial"/>
                <a:cs typeface="Arial"/>
              </a:rPr>
              <a:t/>
            </a:r>
          </a:p>
        </xdr:txBody>
      </xdr:sp>
      <xdr:pic>
        <xdr:nvPicPr>
          <xdr:cNvPr id="149" name="Picture 191"/>
          <xdr:cNvPicPr preferRelativeResize="1">
            <a:picLocks noChangeAspect="1"/>
          </xdr:cNvPicPr>
        </xdr:nvPicPr>
        <xdr:blipFill>
          <a:blip r:embed="rId5"/>
          <a:stretch>
            <a:fillRect/>
          </a:stretch>
        </xdr:blipFill>
        <xdr:spPr>
          <a:xfrm>
            <a:off x="380" y="2424"/>
            <a:ext cx="11" cy="18"/>
          </a:xfrm>
          <a:prstGeom prst="rect">
            <a:avLst/>
          </a:prstGeom>
          <a:noFill/>
          <a:ln w="9525" cmpd="sng">
            <a:noFill/>
          </a:ln>
        </xdr:spPr>
      </xdr:pic>
      <xdr:sp>
        <xdr:nvSpPr>
          <xdr:cNvPr id="150" name="TextBox 192"/>
          <xdr:cNvSpPr txBox="1">
            <a:spLocks noChangeArrowheads="1"/>
          </xdr:cNvSpPr>
        </xdr:nvSpPr>
        <xdr:spPr>
          <a:xfrm>
            <a:off x="138" y="2263"/>
            <a:ext cx="191" cy="23"/>
          </a:xfrm>
          <a:prstGeom prst="rect">
            <a:avLst/>
          </a:prstGeom>
          <a:solidFill>
            <a:srgbClr val="FFFFFF"/>
          </a:solidFill>
          <a:ln w="9525" cmpd="sng">
            <a:noFill/>
          </a:ln>
        </xdr:spPr>
        <xdr:txBody>
          <a:bodyPr vertOverflow="clip" wrap="square"/>
          <a:p>
            <a:pPr algn="l">
              <a:defRPr/>
            </a:pPr>
            <a:r>
              <a:rPr lang="en-US" cap="none" sz="1000" b="1" i="0" u="none" baseline="0">
                <a:solidFill>
                  <a:srgbClr val="008000"/>
                </a:solidFill>
                <a:latin typeface="Arial"/>
                <a:ea typeface="Arial"/>
                <a:cs typeface="Arial"/>
              </a:rPr>
              <a:t>Fig: 2,6. Ángulo positivo </a:t>
            </a:r>
          </a:p>
        </xdr:txBody>
      </xdr:sp>
      <xdr:sp>
        <xdr:nvSpPr>
          <xdr:cNvPr id="151" name="TextBox 193"/>
          <xdr:cNvSpPr txBox="1">
            <a:spLocks noChangeArrowheads="1"/>
          </xdr:cNvSpPr>
        </xdr:nvSpPr>
        <xdr:spPr>
          <a:xfrm>
            <a:off x="506" y="2424"/>
            <a:ext cx="18" cy="19"/>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0°</a:t>
            </a:r>
          </a:p>
        </xdr:txBody>
      </xdr:sp>
      <xdr:sp>
        <xdr:nvSpPr>
          <xdr:cNvPr id="152" name="TextBox 194"/>
          <xdr:cNvSpPr txBox="1">
            <a:spLocks noChangeArrowheads="1"/>
          </xdr:cNvSpPr>
        </xdr:nvSpPr>
        <xdr:spPr>
          <a:xfrm>
            <a:off x="348" y="2283"/>
            <a:ext cx="28" cy="19"/>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90°</a:t>
            </a:r>
          </a:p>
        </xdr:txBody>
      </xdr:sp>
      <xdr:sp>
        <xdr:nvSpPr>
          <xdr:cNvPr id="153" name="TextBox 195"/>
          <xdr:cNvSpPr txBox="1">
            <a:spLocks noChangeArrowheads="1"/>
          </xdr:cNvSpPr>
        </xdr:nvSpPr>
        <xdr:spPr>
          <a:xfrm>
            <a:off x="146" y="2436"/>
            <a:ext cx="28"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180°</a:t>
            </a:r>
          </a:p>
        </xdr:txBody>
      </xdr:sp>
      <xdr:sp>
        <xdr:nvSpPr>
          <xdr:cNvPr id="154" name="TextBox 196"/>
          <xdr:cNvSpPr txBox="1">
            <a:spLocks noChangeArrowheads="1"/>
          </xdr:cNvSpPr>
        </xdr:nvSpPr>
        <xdr:spPr>
          <a:xfrm>
            <a:off x="408" y="2307"/>
            <a:ext cx="29"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60°</a:t>
            </a:r>
          </a:p>
        </xdr:txBody>
      </xdr:sp>
      <xdr:sp>
        <xdr:nvSpPr>
          <xdr:cNvPr id="155" name="TextBox 197"/>
          <xdr:cNvSpPr txBox="1">
            <a:spLocks noChangeArrowheads="1"/>
          </xdr:cNvSpPr>
        </xdr:nvSpPr>
        <xdr:spPr>
          <a:xfrm>
            <a:off x="249" y="2301"/>
            <a:ext cx="29"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120°</a:t>
            </a:r>
          </a:p>
        </xdr:txBody>
      </xdr:sp>
      <xdr:sp>
        <xdr:nvSpPr>
          <xdr:cNvPr id="156" name="TextBox 198"/>
          <xdr:cNvSpPr txBox="1">
            <a:spLocks noChangeArrowheads="1"/>
          </xdr:cNvSpPr>
        </xdr:nvSpPr>
        <xdr:spPr>
          <a:xfrm>
            <a:off x="202" y="2355"/>
            <a:ext cx="30"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150°</a:t>
            </a:r>
          </a:p>
        </xdr:txBody>
      </xdr:sp>
      <xdr:sp>
        <xdr:nvSpPr>
          <xdr:cNvPr id="157" name="TextBox 199"/>
          <xdr:cNvSpPr txBox="1">
            <a:spLocks noChangeArrowheads="1"/>
          </xdr:cNvSpPr>
        </xdr:nvSpPr>
        <xdr:spPr>
          <a:xfrm>
            <a:off x="200" y="2508"/>
            <a:ext cx="28"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210°</a:t>
            </a:r>
          </a:p>
        </xdr:txBody>
      </xdr:sp>
      <xdr:sp>
        <xdr:nvSpPr>
          <xdr:cNvPr id="158" name="TextBox 200"/>
          <xdr:cNvSpPr txBox="1">
            <a:spLocks noChangeArrowheads="1"/>
          </xdr:cNvSpPr>
        </xdr:nvSpPr>
        <xdr:spPr>
          <a:xfrm>
            <a:off x="250" y="2564"/>
            <a:ext cx="28"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240°</a:t>
            </a:r>
          </a:p>
        </xdr:txBody>
      </xdr:sp>
      <xdr:sp>
        <xdr:nvSpPr>
          <xdr:cNvPr id="159" name="TextBox 201"/>
          <xdr:cNvSpPr txBox="1">
            <a:spLocks noChangeArrowheads="1"/>
          </xdr:cNvSpPr>
        </xdr:nvSpPr>
        <xdr:spPr>
          <a:xfrm>
            <a:off x="330" y="2612"/>
            <a:ext cx="28"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270°</a:t>
            </a:r>
          </a:p>
        </xdr:txBody>
      </xdr:sp>
      <xdr:sp>
        <xdr:nvSpPr>
          <xdr:cNvPr id="160" name="TextBox 202"/>
          <xdr:cNvSpPr txBox="1">
            <a:spLocks noChangeArrowheads="1"/>
          </xdr:cNvSpPr>
        </xdr:nvSpPr>
        <xdr:spPr>
          <a:xfrm>
            <a:off x="408" y="2561"/>
            <a:ext cx="28"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300°</a:t>
            </a:r>
          </a:p>
        </xdr:txBody>
      </xdr:sp>
      <xdr:sp>
        <xdr:nvSpPr>
          <xdr:cNvPr id="161" name="TextBox 203"/>
          <xdr:cNvSpPr txBox="1">
            <a:spLocks noChangeArrowheads="1"/>
          </xdr:cNvSpPr>
        </xdr:nvSpPr>
        <xdr:spPr>
          <a:xfrm>
            <a:off x="450" y="2513"/>
            <a:ext cx="28"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330°</a:t>
            </a:r>
          </a:p>
        </xdr:txBody>
      </xdr:sp>
      <xdr:sp>
        <xdr:nvSpPr>
          <xdr:cNvPr id="162" name="TextBox 204"/>
          <xdr:cNvSpPr txBox="1">
            <a:spLocks noChangeArrowheads="1"/>
          </xdr:cNvSpPr>
        </xdr:nvSpPr>
        <xdr:spPr>
          <a:xfrm>
            <a:off x="469" y="2451"/>
            <a:ext cx="28"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360°</a:t>
            </a:r>
          </a:p>
        </xdr:txBody>
      </xdr:sp>
    </xdr:grpSp>
    <xdr:clientData/>
  </xdr:twoCellAnchor>
  <xdr:twoCellAnchor>
    <xdr:from>
      <xdr:col>5</xdr:col>
      <xdr:colOff>409575</xdr:colOff>
      <xdr:row>163</xdr:row>
      <xdr:rowOff>142875</xdr:rowOff>
    </xdr:from>
    <xdr:to>
      <xdr:col>9</xdr:col>
      <xdr:colOff>485775</xdr:colOff>
      <xdr:row>183</xdr:row>
      <xdr:rowOff>28575</xdr:rowOff>
    </xdr:to>
    <xdr:graphicFrame>
      <xdr:nvGraphicFramePr>
        <xdr:cNvPr id="163" name="Chart 211"/>
        <xdr:cNvGraphicFramePr/>
      </xdr:nvGraphicFramePr>
      <xdr:xfrm>
        <a:off x="4219575" y="26574750"/>
        <a:ext cx="3124200" cy="3143250"/>
      </xdr:xfrm>
      <a:graphic>
        <a:graphicData uri="http://schemas.openxmlformats.org/drawingml/2006/chart">
          <c:chart xmlns:c="http://schemas.openxmlformats.org/drawingml/2006/chart" r:id="rId6"/>
        </a:graphicData>
      </a:graphic>
    </xdr:graphicFrame>
    <xdr:clientData/>
  </xdr:twoCellAnchor>
  <xdr:twoCellAnchor>
    <xdr:from>
      <xdr:col>3</xdr:col>
      <xdr:colOff>552450</xdr:colOff>
      <xdr:row>307</xdr:row>
      <xdr:rowOff>76200</xdr:rowOff>
    </xdr:from>
    <xdr:to>
      <xdr:col>10</xdr:col>
      <xdr:colOff>28575</xdr:colOff>
      <xdr:row>326</xdr:row>
      <xdr:rowOff>0</xdr:rowOff>
    </xdr:to>
    <xdr:graphicFrame>
      <xdr:nvGraphicFramePr>
        <xdr:cNvPr id="164" name="Chart 291"/>
        <xdr:cNvGraphicFramePr/>
      </xdr:nvGraphicFramePr>
      <xdr:xfrm>
        <a:off x="2838450" y="49920525"/>
        <a:ext cx="4810125" cy="3019425"/>
      </xdr:xfrm>
      <a:graphic>
        <a:graphicData uri="http://schemas.openxmlformats.org/drawingml/2006/chart">
          <c:chart xmlns:c="http://schemas.openxmlformats.org/drawingml/2006/chart" r:id="rId7"/>
        </a:graphicData>
      </a:graphic>
    </xdr:graphicFrame>
    <xdr:clientData/>
  </xdr:twoCellAnchor>
  <xdr:twoCellAnchor>
    <xdr:from>
      <xdr:col>4</xdr:col>
      <xdr:colOff>57150</xdr:colOff>
      <xdr:row>339</xdr:row>
      <xdr:rowOff>19050</xdr:rowOff>
    </xdr:from>
    <xdr:to>
      <xdr:col>10</xdr:col>
      <xdr:colOff>161925</xdr:colOff>
      <xdr:row>355</xdr:row>
      <xdr:rowOff>152400</xdr:rowOff>
    </xdr:to>
    <xdr:graphicFrame>
      <xdr:nvGraphicFramePr>
        <xdr:cNvPr id="165" name="Chart 293"/>
        <xdr:cNvGraphicFramePr/>
      </xdr:nvGraphicFramePr>
      <xdr:xfrm>
        <a:off x="3105150" y="55083075"/>
        <a:ext cx="4676775" cy="2743200"/>
      </xdr:xfrm>
      <a:graphic>
        <a:graphicData uri="http://schemas.openxmlformats.org/drawingml/2006/chart">
          <c:chart xmlns:c="http://schemas.openxmlformats.org/drawingml/2006/chart" r:id="rId8"/>
        </a:graphicData>
      </a:graphic>
    </xdr:graphicFrame>
    <xdr:clientData/>
  </xdr:twoCellAnchor>
  <xdr:twoCellAnchor>
    <xdr:from>
      <xdr:col>3</xdr:col>
      <xdr:colOff>485775</xdr:colOff>
      <xdr:row>188</xdr:row>
      <xdr:rowOff>19050</xdr:rowOff>
    </xdr:from>
    <xdr:to>
      <xdr:col>10</xdr:col>
      <xdr:colOff>561975</xdr:colOff>
      <xdr:row>208</xdr:row>
      <xdr:rowOff>85725</xdr:rowOff>
    </xdr:to>
    <xdr:graphicFrame>
      <xdr:nvGraphicFramePr>
        <xdr:cNvPr id="166" name="Chart 403"/>
        <xdr:cNvGraphicFramePr/>
      </xdr:nvGraphicFramePr>
      <xdr:xfrm>
        <a:off x="2771775" y="30518100"/>
        <a:ext cx="5410200" cy="3333750"/>
      </xdr:xfrm>
      <a:graphic>
        <a:graphicData uri="http://schemas.openxmlformats.org/drawingml/2006/chart">
          <c:chart xmlns:c="http://schemas.openxmlformats.org/drawingml/2006/chart" r:id="rId9"/>
        </a:graphicData>
      </a:graphic>
    </xdr:graphicFrame>
    <xdr:clientData/>
  </xdr:twoCellAnchor>
  <xdr:twoCellAnchor>
    <xdr:from>
      <xdr:col>5</xdr:col>
      <xdr:colOff>676275</xdr:colOff>
      <xdr:row>386</xdr:row>
      <xdr:rowOff>152400</xdr:rowOff>
    </xdr:from>
    <xdr:to>
      <xdr:col>12</xdr:col>
      <xdr:colOff>57150</xdr:colOff>
      <xdr:row>406</xdr:row>
      <xdr:rowOff>85725</xdr:rowOff>
    </xdr:to>
    <xdr:graphicFrame>
      <xdr:nvGraphicFramePr>
        <xdr:cNvPr id="167" name="Chart 485"/>
        <xdr:cNvGraphicFramePr/>
      </xdr:nvGraphicFramePr>
      <xdr:xfrm>
        <a:off x="4486275" y="62845950"/>
        <a:ext cx="4714875" cy="3190875"/>
      </xdr:xfrm>
      <a:graphic>
        <a:graphicData uri="http://schemas.openxmlformats.org/drawingml/2006/chart">
          <c:chart xmlns:c="http://schemas.openxmlformats.org/drawingml/2006/chart" r:id="rId10"/>
        </a:graphicData>
      </a:graphic>
    </xdr:graphicFrame>
    <xdr:clientData/>
  </xdr:twoCellAnchor>
  <xdr:twoCellAnchor>
    <xdr:from>
      <xdr:col>4</xdr:col>
      <xdr:colOff>19050</xdr:colOff>
      <xdr:row>411</xdr:row>
      <xdr:rowOff>57150</xdr:rowOff>
    </xdr:from>
    <xdr:to>
      <xdr:col>11</xdr:col>
      <xdr:colOff>752475</xdr:colOff>
      <xdr:row>435</xdr:row>
      <xdr:rowOff>114300</xdr:rowOff>
    </xdr:to>
    <xdr:grpSp>
      <xdr:nvGrpSpPr>
        <xdr:cNvPr id="168" name="Group 488"/>
        <xdr:cNvGrpSpPr>
          <a:grpSpLocks/>
        </xdr:cNvGrpSpPr>
      </xdr:nvGrpSpPr>
      <xdr:grpSpPr>
        <a:xfrm>
          <a:off x="3067050" y="66817875"/>
          <a:ext cx="6067425" cy="3943350"/>
          <a:chOff x="82" y="4285"/>
          <a:chExt cx="659" cy="414"/>
        </a:xfrm>
        <a:solidFill>
          <a:srgbClr val="FFFFFF"/>
        </a:solidFill>
      </xdr:grpSpPr>
      <xdr:sp>
        <xdr:nvSpPr>
          <xdr:cNvPr id="169" name="Rectangle 489"/>
          <xdr:cNvSpPr>
            <a:spLocks/>
          </xdr:cNvSpPr>
        </xdr:nvSpPr>
        <xdr:spPr>
          <a:xfrm>
            <a:off x="82" y="4285"/>
            <a:ext cx="659" cy="41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0" name="Line 490"/>
          <xdr:cNvSpPr>
            <a:spLocks/>
          </xdr:cNvSpPr>
        </xdr:nvSpPr>
        <xdr:spPr>
          <a:xfrm>
            <a:off x="115" y="4606"/>
            <a:ext cx="573" cy="0"/>
          </a:xfrm>
          <a:prstGeom prst="line">
            <a:avLst/>
          </a:prstGeom>
          <a:noFill/>
          <a:ln w="9525" cmpd="sng">
            <a:solidFill>
              <a:srgbClr val="00008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171" name="Line 491"/>
          <xdr:cNvSpPr>
            <a:spLocks/>
          </xdr:cNvSpPr>
        </xdr:nvSpPr>
        <xdr:spPr>
          <a:xfrm>
            <a:off x="450" y="4609"/>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2" name="Line 492"/>
          <xdr:cNvSpPr>
            <a:spLocks/>
          </xdr:cNvSpPr>
        </xdr:nvSpPr>
        <xdr:spPr>
          <a:xfrm>
            <a:off x="599" y="4605"/>
            <a:ext cx="0" cy="24"/>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3" name="Line 493"/>
          <xdr:cNvSpPr>
            <a:spLocks/>
          </xdr:cNvSpPr>
        </xdr:nvSpPr>
        <xdr:spPr>
          <a:xfrm>
            <a:off x="350" y="4606"/>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4" name="Line 494"/>
          <xdr:cNvSpPr>
            <a:spLocks/>
          </xdr:cNvSpPr>
        </xdr:nvSpPr>
        <xdr:spPr>
          <a:xfrm>
            <a:off x="299" y="4606"/>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5" name="Line 495"/>
          <xdr:cNvSpPr>
            <a:spLocks/>
          </xdr:cNvSpPr>
        </xdr:nvSpPr>
        <xdr:spPr>
          <a:xfrm>
            <a:off x="369" y="4406"/>
            <a:ext cx="25" cy="1"/>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6" name="Line 496"/>
          <xdr:cNvSpPr>
            <a:spLocks/>
          </xdr:cNvSpPr>
        </xdr:nvSpPr>
        <xdr:spPr>
          <a:xfrm flipV="1">
            <a:off x="373" y="4556"/>
            <a:ext cx="22" cy="1"/>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7" name="Line 497"/>
          <xdr:cNvSpPr>
            <a:spLocks/>
          </xdr:cNvSpPr>
        </xdr:nvSpPr>
        <xdr:spPr>
          <a:xfrm>
            <a:off x="375" y="4505"/>
            <a:ext cx="23" cy="0"/>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8" name="Line 498"/>
          <xdr:cNvSpPr>
            <a:spLocks/>
          </xdr:cNvSpPr>
        </xdr:nvSpPr>
        <xdr:spPr>
          <a:xfrm>
            <a:off x="375" y="4457"/>
            <a:ext cx="22" cy="0"/>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9" name="Line 499"/>
          <xdr:cNvSpPr>
            <a:spLocks/>
          </xdr:cNvSpPr>
        </xdr:nvSpPr>
        <xdr:spPr>
          <a:xfrm>
            <a:off x="249" y="4607"/>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0" name="Line 500"/>
          <xdr:cNvSpPr>
            <a:spLocks/>
          </xdr:cNvSpPr>
        </xdr:nvSpPr>
        <xdr:spPr>
          <a:xfrm>
            <a:off x="199" y="4607"/>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1" name="TextBox 501"/>
          <xdr:cNvSpPr txBox="1">
            <a:spLocks noChangeArrowheads="1"/>
          </xdr:cNvSpPr>
        </xdr:nvSpPr>
        <xdr:spPr>
          <a:xfrm>
            <a:off x="538" y="4324"/>
            <a:ext cx="37" cy="20"/>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(3,5)</a:t>
            </a:r>
          </a:p>
        </xdr:txBody>
      </xdr:sp>
      <xdr:sp>
        <xdr:nvSpPr>
          <xdr:cNvPr id="182" name="Line 502"/>
          <xdr:cNvSpPr>
            <a:spLocks/>
          </xdr:cNvSpPr>
        </xdr:nvSpPr>
        <xdr:spPr>
          <a:xfrm>
            <a:off x="500" y="4609"/>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3" name="Line 503"/>
          <xdr:cNvSpPr>
            <a:spLocks/>
          </xdr:cNvSpPr>
        </xdr:nvSpPr>
        <xdr:spPr>
          <a:xfrm>
            <a:off x="549" y="4608"/>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4" name="TextBox 504"/>
          <xdr:cNvSpPr txBox="1">
            <a:spLocks noChangeArrowheads="1"/>
          </xdr:cNvSpPr>
        </xdr:nvSpPr>
        <xdr:spPr>
          <a:xfrm>
            <a:off x="351" y="4397"/>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4</a:t>
            </a:r>
          </a:p>
        </xdr:txBody>
      </xdr:sp>
      <xdr:sp>
        <xdr:nvSpPr>
          <xdr:cNvPr id="185" name="TextBox 505"/>
          <xdr:cNvSpPr txBox="1">
            <a:spLocks noChangeArrowheads="1"/>
          </xdr:cNvSpPr>
        </xdr:nvSpPr>
        <xdr:spPr>
          <a:xfrm>
            <a:off x="351" y="4445"/>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3</a:t>
            </a:r>
          </a:p>
        </xdr:txBody>
      </xdr:sp>
      <xdr:sp>
        <xdr:nvSpPr>
          <xdr:cNvPr id="186" name="TextBox 506"/>
          <xdr:cNvSpPr txBox="1">
            <a:spLocks noChangeArrowheads="1"/>
          </xdr:cNvSpPr>
        </xdr:nvSpPr>
        <xdr:spPr>
          <a:xfrm>
            <a:off x="349" y="4545"/>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1</a:t>
            </a:r>
          </a:p>
        </xdr:txBody>
      </xdr:sp>
      <xdr:sp>
        <xdr:nvSpPr>
          <xdr:cNvPr id="187" name="TextBox 507"/>
          <xdr:cNvSpPr txBox="1">
            <a:spLocks noChangeArrowheads="1"/>
          </xdr:cNvSpPr>
        </xdr:nvSpPr>
        <xdr:spPr>
          <a:xfrm>
            <a:off x="352" y="4496"/>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2</a:t>
            </a:r>
          </a:p>
        </xdr:txBody>
      </xdr:sp>
      <xdr:sp>
        <xdr:nvSpPr>
          <xdr:cNvPr id="188" name="Line 508"/>
          <xdr:cNvSpPr>
            <a:spLocks/>
          </xdr:cNvSpPr>
        </xdr:nvSpPr>
        <xdr:spPr>
          <a:xfrm flipV="1">
            <a:off x="401" y="4356"/>
            <a:ext cx="149" cy="251"/>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89" name="TextBox 509"/>
          <xdr:cNvSpPr txBox="1">
            <a:spLocks noChangeArrowheads="1"/>
          </xdr:cNvSpPr>
        </xdr:nvSpPr>
        <xdr:spPr>
          <a:xfrm>
            <a:off x="188" y="4634"/>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-4</a:t>
            </a:r>
          </a:p>
        </xdr:txBody>
      </xdr:sp>
      <xdr:sp>
        <xdr:nvSpPr>
          <xdr:cNvPr id="190" name="TextBox 510"/>
          <xdr:cNvSpPr txBox="1">
            <a:spLocks noChangeArrowheads="1"/>
          </xdr:cNvSpPr>
        </xdr:nvSpPr>
        <xdr:spPr>
          <a:xfrm>
            <a:off x="238" y="4634"/>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-3</a:t>
            </a:r>
          </a:p>
        </xdr:txBody>
      </xdr:sp>
      <xdr:sp>
        <xdr:nvSpPr>
          <xdr:cNvPr id="191" name="TextBox 511"/>
          <xdr:cNvSpPr txBox="1">
            <a:spLocks noChangeArrowheads="1"/>
          </xdr:cNvSpPr>
        </xdr:nvSpPr>
        <xdr:spPr>
          <a:xfrm>
            <a:off x="289" y="4634"/>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-2</a:t>
            </a:r>
          </a:p>
        </xdr:txBody>
      </xdr:sp>
      <xdr:sp>
        <xdr:nvSpPr>
          <xdr:cNvPr id="192" name="TextBox 512"/>
          <xdr:cNvSpPr txBox="1">
            <a:spLocks noChangeArrowheads="1"/>
          </xdr:cNvSpPr>
        </xdr:nvSpPr>
        <xdr:spPr>
          <a:xfrm>
            <a:off x="339" y="4634"/>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-1</a:t>
            </a:r>
          </a:p>
        </xdr:txBody>
      </xdr:sp>
      <xdr:sp>
        <xdr:nvSpPr>
          <xdr:cNvPr id="193" name="TextBox 513"/>
          <xdr:cNvSpPr txBox="1">
            <a:spLocks noChangeArrowheads="1"/>
          </xdr:cNvSpPr>
        </xdr:nvSpPr>
        <xdr:spPr>
          <a:xfrm>
            <a:off x="438" y="4635"/>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1</a:t>
            </a:r>
          </a:p>
        </xdr:txBody>
      </xdr:sp>
      <xdr:sp>
        <xdr:nvSpPr>
          <xdr:cNvPr id="194" name="TextBox 514"/>
          <xdr:cNvSpPr txBox="1">
            <a:spLocks noChangeArrowheads="1"/>
          </xdr:cNvSpPr>
        </xdr:nvSpPr>
        <xdr:spPr>
          <a:xfrm>
            <a:off x="489" y="4636"/>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2</a:t>
            </a:r>
          </a:p>
        </xdr:txBody>
      </xdr:sp>
      <xdr:sp>
        <xdr:nvSpPr>
          <xdr:cNvPr id="195" name="TextBox 515"/>
          <xdr:cNvSpPr txBox="1">
            <a:spLocks noChangeArrowheads="1"/>
          </xdr:cNvSpPr>
        </xdr:nvSpPr>
        <xdr:spPr>
          <a:xfrm>
            <a:off x="540" y="4635"/>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3
3</a:t>
            </a:r>
          </a:p>
        </xdr:txBody>
      </xdr:sp>
      <xdr:sp>
        <xdr:nvSpPr>
          <xdr:cNvPr id="196" name="TextBox 516"/>
          <xdr:cNvSpPr txBox="1">
            <a:spLocks noChangeArrowheads="1"/>
          </xdr:cNvSpPr>
        </xdr:nvSpPr>
        <xdr:spPr>
          <a:xfrm>
            <a:off x="590" y="4634"/>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4
3</a:t>
            </a:r>
          </a:p>
        </xdr:txBody>
      </xdr:sp>
      <xdr:sp>
        <xdr:nvSpPr>
          <xdr:cNvPr id="197" name="TextBox 517"/>
          <xdr:cNvSpPr txBox="1">
            <a:spLocks noChangeArrowheads="1"/>
          </xdr:cNvSpPr>
        </xdr:nvSpPr>
        <xdr:spPr>
          <a:xfrm>
            <a:off x="383" y="4608"/>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0</a:t>
            </a:r>
          </a:p>
        </xdr:txBody>
      </xdr:sp>
      <xdr:sp>
        <xdr:nvSpPr>
          <xdr:cNvPr id="198" name="TextBox 518"/>
          <xdr:cNvSpPr txBox="1">
            <a:spLocks noChangeArrowheads="1"/>
          </xdr:cNvSpPr>
        </xdr:nvSpPr>
        <xdr:spPr>
          <a:xfrm>
            <a:off x="183" y="4670"/>
            <a:ext cx="460" cy="22"/>
          </a:xfrm>
          <a:prstGeom prst="rect">
            <a:avLst/>
          </a:prstGeom>
          <a:noFill/>
          <a:ln w="9525" cmpd="sng">
            <a:noFill/>
          </a:ln>
        </xdr:spPr>
        <xdr:txBody>
          <a:bodyPr vertOverflow="clip" wrap="square"/>
          <a:p>
            <a:pPr algn="l">
              <a:defRPr/>
            </a:pPr>
            <a:r>
              <a:rPr lang="en-US" cap="none" sz="1000" b="1" i="0" u="none" baseline="0">
                <a:solidFill>
                  <a:srgbClr val="008000"/>
                </a:solidFill>
                <a:latin typeface="Arial"/>
                <a:ea typeface="Arial"/>
                <a:cs typeface="Arial"/>
              </a:rPr>
              <a:t>Fig. 2,18. Paso de coordenadas Rectangulares a polares.</a:t>
            </a:r>
          </a:p>
        </xdr:txBody>
      </xdr:sp>
      <xdr:sp>
        <xdr:nvSpPr>
          <xdr:cNvPr id="199" name="Line 519"/>
          <xdr:cNvSpPr>
            <a:spLocks/>
          </xdr:cNvSpPr>
        </xdr:nvSpPr>
        <xdr:spPr>
          <a:xfrm>
            <a:off x="400" y="4307"/>
            <a:ext cx="0" cy="327"/>
          </a:xfrm>
          <a:prstGeom prst="line">
            <a:avLst/>
          </a:prstGeom>
          <a:noFill/>
          <a:ln w="9525" cmpd="sng">
            <a:solidFill>
              <a:srgbClr val="00008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200" name="TextBox 520"/>
          <xdr:cNvSpPr txBox="1">
            <a:spLocks noChangeArrowheads="1"/>
          </xdr:cNvSpPr>
        </xdr:nvSpPr>
        <xdr:spPr>
          <a:xfrm>
            <a:off x="90" y="4580"/>
            <a:ext cx="79" cy="19"/>
          </a:xfrm>
          <a:prstGeom prst="rect">
            <a:avLst/>
          </a:prstGeom>
          <a:noFill/>
          <a:ln w="9525" cmpd="sng">
            <a:noFill/>
          </a:ln>
        </xdr:spPr>
        <xdr:txBody>
          <a:bodyPr vertOverflow="clip" wrap="square"/>
          <a:p>
            <a:pPr algn="l">
              <a:defRPr/>
            </a:pPr>
            <a:r>
              <a:rPr lang="en-US" cap="none" sz="1000" b="1" i="0" u="none" baseline="0">
                <a:solidFill>
                  <a:srgbClr val="800000"/>
                </a:solidFill>
                <a:latin typeface="Arial"/>
                <a:ea typeface="Arial"/>
                <a:cs typeface="Arial"/>
              </a:rPr>
              <a:t>180°= 3,14..</a:t>
            </a:r>
          </a:p>
        </xdr:txBody>
      </xdr:sp>
      <xdr:sp>
        <xdr:nvSpPr>
          <xdr:cNvPr id="201" name="TextBox 521"/>
          <xdr:cNvSpPr txBox="1">
            <a:spLocks noChangeArrowheads="1"/>
          </xdr:cNvSpPr>
        </xdr:nvSpPr>
        <xdr:spPr>
          <a:xfrm>
            <a:off x="402" y="4290"/>
            <a:ext cx="98" cy="17"/>
          </a:xfrm>
          <a:prstGeom prst="rect">
            <a:avLst/>
          </a:prstGeom>
          <a:noFill/>
          <a:ln w="9525" cmpd="sng">
            <a:noFill/>
          </a:ln>
        </xdr:spPr>
        <xdr:txBody>
          <a:bodyPr vertOverflow="clip" wrap="square"/>
          <a:p>
            <a:pPr algn="l">
              <a:defRPr/>
            </a:pPr>
            <a:r>
              <a:rPr lang="en-US" cap="none" sz="1000" b="1" i="0" u="none" baseline="0">
                <a:solidFill>
                  <a:srgbClr val="800000"/>
                </a:solidFill>
                <a:latin typeface="Arial"/>
                <a:ea typeface="Arial"/>
                <a:cs typeface="Arial"/>
              </a:rPr>
              <a:t>90°= 1,57rd</a:t>
            </a:r>
          </a:p>
        </xdr:txBody>
      </xdr:sp>
      <xdr:sp>
        <xdr:nvSpPr>
          <xdr:cNvPr id="202" name="Line 522"/>
          <xdr:cNvSpPr>
            <a:spLocks/>
          </xdr:cNvSpPr>
        </xdr:nvSpPr>
        <xdr:spPr>
          <a:xfrm flipH="1">
            <a:off x="400" y="4351"/>
            <a:ext cx="142" cy="254"/>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3" name="Line 523"/>
          <xdr:cNvSpPr>
            <a:spLocks/>
          </xdr:cNvSpPr>
        </xdr:nvSpPr>
        <xdr:spPr>
          <a:xfrm flipH="1">
            <a:off x="400" y="4484"/>
            <a:ext cx="249" cy="121"/>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4" name="TextBox 524"/>
          <xdr:cNvSpPr txBox="1">
            <a:spLocks noChangeArrowheads="1"/>
          </xdr:cNvSpPr>
        </xdr:nvSpPr>
        <xdr:spPr>
          <a:xfrm>
            <a:off x="439" y="4331"/>
            <a:ext cx="102" cy="20"/>
          </a:xfrm>
          <a:prstGeom prst="rect">
            <a:avLst/>
          </a:prstGeom>
          <a:noFill/>
          <a:ln w="9525" cmpd="sng">
            <a:noFill/>
          </a:ln>
        </xdr:spPr>
        <xdr:txBody>
          <a:bodyPr vertOverflow="clip" wrap="square"/>
          <a:p>
            <a:pPr algn="l">
              <a:defRPr/>
            </a:pPr>
            <a:r>
              <a:rPr lang="en-US" cap="none" sz="1000" b="1" i="0" u="none" baseline="0">
                <a:solidFill>
                  <a:srgbClr val="800000"/>
                </a:solidFill>
                <a:latin typeface="Arial"/>
                <a:ea typeface="Arial"/>
                <a:cs typeface="Arial"/>
              </a:rPr>
              <a:t>60°= 1,05rd</a:t>
            </a:r>
          </a:p>
        </xdr:txBody>
      </xdr:sp>
      <xdr:sp>
        <xdr:nvSpPr>
          <xdr:cNvPr id="205" name="TextBox 525"/>
          <xdr:cNvSpPr txBox="1">
            <a:spLocks noChangeArrowheads="1"/>
          </xdr:cNvSpPr>
        </xdr:nvSpPr>
        <xdr:spPr>
          <a:xfrm>
            <a:off x="653" y="4457"/>
            <a:ext cx="81" cy="21"/>
          </a:xfrm>
          <a:prstGeom prst="rect">
            <a:avLst/>
          </a:prstGeom>
          <a:noFill/>
          <a:ln w="9525" cmpd="sng">
            <a:noFill/>
          </a:ln>
        </xdr:spPr>
        <xdr:txBody>
          <a:bodyPr vertOverflow="clip" wrap="square"/>
          <a:p>
            <a:pPr algn="l">
              <a:defRPr/>
            </a:pPr>
            <a:r>
              <a:rPr lang="en-US" cap="none" sz="1000" b="1" i="0" u="none" baseline="0">
                <a:solidFill>
                  <a:srgbClr val="800000"/>
                </a:solidFill>
                <a:latin typeface="Arial"/>
                <a:ea typeface="Arial"/>
                <a:cs typeface="Arial"/>
              </a:rPr>
              <a:t>30°= 0,52rd</a:t>
            </a:r>
          </a:p>
        </xdr:txBody>
      </xdr:sp>
      <xdr:sp>
        <xdr:nvSpPr>
          <xdr:cNvPr id="206" name="AutoShape 526"/>
          <xdr:cNvSpPr>
            <a:spLocks/>
          </xdr:cNvSpPr>
        </xdr:nvSpPr>
        <xdr:spPr>
          <a:xfrm>
            <a:off x="613" y="4310"/>
            <a:ext cx="112" cy="38"/>
          </a:xfrm>
          <a:prstGeom prst="borderCallout1">
            <a:avLst>
              <a:gd name="adj1" fmla="val -106250"/>
              <a:gd name="adj2" fmla="val 73685"/>
              <a:gd name="adj3" fmla="val -57143"/>
              <a:gd name="adj4" fmla="val -18421"/>
              <a:gd name="adj5" fmla="val -337500"/>
              <a:gd name="adj6" fmla="val 197370"/>
              <a:gd name="adj7" fmla="val -329462"/>
              <a:gd name="adj8" fmla="val 213157"/>
            </a:avLst>
          </a:prstGeom>
          <a:noFill/>
          <a:ln w="9525" cmpd="sng">
            <a:solidFill>
              <a:srgbClr val="800000"/>
            </a:solidFill>
            <a:headEnd type="triangle"/>
            <a:tailEnd type="none"/>
          </a:ln>
        </xdr:spPr>
        <xdr:txBody>
          <a:bodyPr vertOverflow="clip" wrap="square"/>
          <a:p>
            <a:pPr algn="l">
              <a:defRPr/>
            </a:pPr>
            <a:r>
              <a:rPr lang="en-US" cap="none" sz="1000" b="1" i="0" u="none" baseline="0">
                <a:solidFill>
                  <a:srgbClr val="800000"/>
                </a:solidFill>
                <a:latin typeface="Arial"/>
                <a:ea typeface="Arial"/>
                <a:cs typeface="Arial"/>
              </a:rPr>
              <a:t>P(5,83,  1,03rd) =
= P(5,83, 59,04°)</a:t>
            </a:r>
          </a:p>
        </xdr:txBody>
      </xdr:sp>
      <xdr:sp>
        <xdr:nvSpPr>
          <xdr:cNvPr id="207" name="Arc 527"/>
          <xdr:cNvSpPr>
            <a:spLocks/>
          </xdr:cNvSpPr>
        </xdr:nvSpPr>
        <xdr:spPr>
          <a:xfrm rot="10800000" flipV="1">
            <a:off x="127" y="4306"/>
            <a:ext cx="548" cy="314"/>
          </a:xfrm>
          <a:prstGeom prst="arc">
            <a:avLst>
              <a:gd name="adj1" fmla="val -53942504"/>
              <a:gd name="adj2" fmla="val -790291"/>
              <a:gd name="adj3" fmla="val 49912"/>
            </a:avLst>
          </a:prstGeom>
          <a:noFill/>
          <a:ln w="19050"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8" name="Line 528"/>
          <xdr:cNvSpPr>
            <a:spLocks/>
          </xdr:cNvSpPr>
        </xdr:nvSpPr>
        <xdr:spPr>
          <a:xfrm>
            <a:off x="371" y="4355"/>
            <a:ext cx="25" cy="1"/>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9" name="TextBox 529"/>
          <xdr:cNvSpPr txBox="1">
            <a:spLocks noChangeArrowheads="1"/>
          </xdr:cNvSpPr>
        </xdr:nvSpPr>
        <xdr:spPr>
          <a:xfrm>
            <a:off x="345" y="4346"/>
            <a:ext cx="23" cy="19"/>
          </a:xfrm>
          <a:prstGeom prst="rect">
            <a:avLst/>
          </a:prstGeom>
          <a:solidFill>
            <a:srgbClr val="FFFFFF"/>
          </a:solidFill>
          <a:ln w="9525" cmpd="sng">
            <a:noFill/>
          </a:ln>
        </xdr:spPr>
        <xdr:txBody>
          <a:bodyPr vertOverflow="clip" wrap="square"/>
          <a:p>
            <a:pPr algn="l">
              <a:defRPr/>
            </a:pPr>
            <a:r>
              <a:rPr lang="en-US" cap="none" sz="1000" b="1" i="0" u="none" baseline="0">
                <a:solidFill>
                  <a:srgbClr val="333399"/>
                </a:solidFill>
                <a:latin typeface="Arial"/>
                <a:ea typeface="Arial"/>
                <a:cs typeface="Arial"/>
              </a:rPr>
              <a:t>5</a:t>
            </a:r>
          </a:p>
        </xdr:txBody>
      </xdr:sp>
      <xdr:sp>
        <xdr:nvSpPr>
          <xdr:cNvPr id="210" name="Line 530"/>
          <xdr:cNvSpPr>
            <a:spLocks/>
          </xdr:cNvSpPr>
        </xdr:nvSpPr>
        <xdr:spPr>
          <a:xfrm>
            <a:off x="151" y="4608"/>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1" name="TextBox 531"/>
          <xdr:cNvSpPr txBox="1">
            <a:spLocks noChangeArrowheads="1"/>
          </xdr:cNvSpPr>
        </xdr:nvSpPr>
        <xdr:spPr>
          <a:xfrm>
            <a:off x="141" y="4631"/>
            <a:ext cx="23" cy="19"/>
          </a:xfrm>
          <a:prstGeom prst="rect">
            <a:avLst/>
          </a:prstGeom>
          <a:solidFill>
            <a:srgbClr val="FFFFFF"/>
          </a:solidFill>
          <a:ln w="9525" cmpd="sng">
            <a:noFill/>
          </a:ln>
        </xdr:spPr>
        <xdr:txBody>
          <a:bodyPr vertOverflow="clip" wrap="square"/>
          <a:p>
            <a:pPr algn="l">
              <a:defRPr/>
            </a:pPr>
            <a:r>
              <a:rPr lang="en-US" cap="none" sz="1000" b="1" i="0" u="none" baseline="0">
                <a:solidFill>
                  <a:srgbClr val="333399"/>
                </a:solidFill>
                <a:latin typeface="Arial"/>
                <a:ea typeface="Arial"/>
                <a:cs typeface="Arial"/>
              </a:rPr>
              <a:t>-5</a:t>
            </a:r>
          </a:p>
        </xdr:txBody>
      </xdr:sp>
      <xdr:sp>
        <xdr:nvSpPr>
          <xdr:cNvPr id="212" name="Line 532"/>
          <xdr:cNvSpPr>
            <a:spLocks/>
          </xdr:cNvSpPr>
        </xdr:nvSpPr>
        <xdr:spPr>
          <a:xfrm>
            <a:off x="650" y="4608"/>
            <a:ext cx="0" cy="24"/>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3" name="TextBox 533"/>
          <xdr:cNvSpPr txBox="1">
            <a:spLocks noChangeArrowheads="1"/>
          </xdr:cNvSpPr>
        </xdr:nvSpPr>
        <xdr:spPr>
          <a:xfrm>
            <a:off x="640" y="4635"/>
            <a:ext cx="23" cy="19"/>
          </a:xfrm>
          <a:prstGeom prst="rect">
            <a:avLst/>
          </a:prstGeom>
          <a:solidFill>
            <a:srgbClr val="FFFFFF"/>
          </a:solidFill>
          <a:ln w="9525" cmpd="sng">
            <a:noFill/>
          </a:ln>
        </xdr:spPr>
        <xdr:txBody>
          <a:bodyPr vertOverflow="clip" wrap="square"/>
          <a:p>
            <a:pPr algn="l">
              <a:defRPr/>
            </a:pPr>
            <a:r>
              <a:rPr lang="en-US" cap="none" sz="1000" b="1" i="0" u="none" baseline="0">
                <a:solidFill>
                  <a:srgbClr val="333399"/>
                </a:solidFill>
                <a:latin typeface="Arial"/>
                <a:ea typeface="Arial"/>
                <a:cs typeface="Arial"/>
              </a:rPr>
              <a:t>5</a:t>
            </a:r>
          </a:p>
        </xdr:txBody>
      </xdr:sp>
    </xdr:grpSp>
    <xdr:clientData/>
  </xdr:twoCellAnchor>
  <xdr:twoCellAnchor editAs="oneCell">
    <xdr:from>
      <xdr:col>2</xdr:col>
      <xdr:colOff>85725</xdr:colOff>
      <xdr:row>443</xdr:row>
      <xdr:rowOff>142875</xdr:rowOff>
    </xdr:from>
    <xdr:to>
      <xdr:col>4</xdr:col>
      <xdr:colOff>114300</xdr:colOff>
      <xdr:row>447</xdr:row>
      <xdr:rowOff>85725</xdr:rowOff>
    </xdr:to>
    <xdr:pic>
      <xdr:nvPicPr>
        <xdr:cNvPr id="214" name="Picture 534"/>
        <xdr:cNvPicPr preferRelativeResize="1">
          <a:picLocks noChangeAspect="1"/>
        </xdr:cNvPicPr>
      </xdr:nvPicPr>
      <xdr:blipFill>
        <a:blip r:embed="rId11"/>
        <a:stretch>
          <a:fillRect/>
        </a:stretch>
      </xdr:blipFill>
      <xdr:spPr>
        <a:xfrm>
          <a:off x="1609725" y="72085200"/>
          <a:ext cx="1552575" cy="590550"/>
        </a:xfrm>
        <a:prstGeom prst="rect">
          <a:avLst/>
        </a:prstGeom>
        <a:solidFill>
          <a:srgbClr val="FFFF00"/>
        </a:solidFill>
        <a:ln w="9525" cmpd="sng">
          <a:solidFill>
            <a:srgbClr val="FF0000"/>
          </a:solidFill>
          <a:headEnd type="none"/>
          <a:tailEnd type="none"/>
        </a:ln>
      </xdr:spPr>
    </xdr:pic>
    <xdr:clientData/>
  </xdr:twoCellAnchor>
  <xdr:twoCellAnchor editAs="oneCell">
    <xdr:from>
      <xdr:col>2</xdr:col>
      <xdr:colOff>447675</xdr:colOff>
      <xdr:row>449</xdr:row>
      <xdr:rowOff>133350</xdr:rowOff>
    </xdr:from>
    <xdr:to>
      <xdr:col>4</xdr:col>
      <xdr:colOff>523875</xdr:colOff>
      <xdr:row>454</xdr:row>
      <xdr:rowOff>47625</xdr:rowOff>
    </xdr:to>
    <xdr:pic>
      <xdr:nvPicPr>
        <xdr:cNvPr id="215" name="Picture 535"/>
        <xdr:cNvPicPr preferRelativeResize="1">
          <a:picLocks noChangeAspect="1"/>
        </xdr:cNvPicPr>
      </xdr:nvPicPr>
      <xdr:blipFill>
        <a:blip r:embed="rId12"/>
        <a:stretch>
          <a:fillRect/>
        </a:stretch>
      </xdr:blipFill>
      <xdr:spPr>
        <a:xfrm>
          <a:off x="1971675" y="73047225"/>
          <a:ext cx="1600200" cy="723900"/>
        </a:xfrm>
        <a:prstGeom prst="rect">
          <a:avLst/>
        </a:prstGeom>
        <a:solidFill>
          <a:srgbClr val="CCFFCC"/>
        </a:solidFill>
        <a:ln w="9525" cmpd="sng">
          <a:solidFill>
            <a:srgbClr val="FF00FF"/>
          </a:solidFill>
          <a:headEnd type="none"/>
          <a:tailEnd type="none"/>
        </a:ln>
      </xdr:spPr>
    </xdr:pic>
    <xdr:clientData/>
  </xdr:twoCellAnchor>
  <xdr:twoCellAnchor>
    <xdr:from>
      <xdr:col>4</xdr:col>
      <xdr:colOff>381000</xdr:colOff>
      <xdr:row>509</xdr:row>
      <xdr:rowOff>76200</xdr:rowOff>
    </xdr:from>
    <xdr:to>
      <xdr:col>10</xdr:col>
      <xdr:colOff>485775</xdr:colOff>
      <xdr:row>529</xdr:row>
      <xdr:rowOff>95250</xdr:rowOff>
    </xdr:to>
    <xdr:graphicFrame>
      <xdr:nvGraphicFramePr>
        <xdr:cNvPr id="216" name="Chart 542"/>
        <xdr:cNvGraphicFramePr/>
      </xdr:nvGraphicFramePr>
      <xdr:xfrm>
        <a:off x="3429000" y="82724625"/>
        <a:ext cx="4676775" cy="3276600"/>
      </xdr:xfrm>
      <a:graphic>
        <a:graphicData uri="http://schemas.openxmlformats.org/drawingml/2006/chart">
          <c:chart xmlns:c="http://schemas.openxmlformats.org/drawingml/2006/chart" r:id="rId13"/>
        </a:graphicData>
      </a:graphic>
    </xdr:graphicFrame>
    <xdr:clientData/>
  </xdr:twoCellAnchor>
  <xdr:twoCellAnchor>
    <xdr:from>
      <xdr:col>5</xdr:col>
      <xdr:colOff>638175</xdr:colOff>
      <xdr:row>535</xdr:row>
      <xdr:rowOff>19050</xdr:rowOff>
    </xdr:from>
    <xdr:to>
      <xdr:col>14</xdr:col>
      <xdr:colOff>0</xdr:colOff>
      <xdr:row>559</xdr:row>
      <xdr:rowOff>76200</xdr:rowOff>
    </xdr:to>
    <xdr:grpSp>
      <xdr:nvGrpSpPr>
        <xdr:cNvPr id="217" name="Group 715"/>
        <xdr:cNvGrpSpPr>
          <a:grpSpLocks/>
        </xdr:cNvGrpSpPr>
      </xdr:nvGrpSpPr>
      <xdr:grpSpPr>
        <a:xfrm>
          <a:off x="4448175" y="86896575"/>
          <a:ext cx="6219825" cy="3943350"/>
          <a:chOff x="179" y="10724"/>
          <a:chExt cx="659" cy="414"/>
        </a:xfrm>
        <a:solidFill>
          <a:srgbClr val="FFFFFF"/>
        </a:solidFill>
      </xdr:grpSpPr>
      <xdr:sp>
        <xdr:nvSpPr>
          <xdr:cNvPr id="218" name="Rectangle 660"/>
          <xdr:cNvSpPr>
            <a:spLocks/>
          </xdr:cNvSpPr>
        </xdr:nvSpPr>
        <xdr:spPr>
          <a:xfrm>
            <a:off x="179" y="10724"/>
            <a:ext cx="659" cy="41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9" name="Line 661"/>
          <xdr:cNvSpPr>
            <a:spLocks/>
          </xdr:cNvSpPr>
        </xdr:nvSpPr>
        <xdr:spPr>
          <a:xfrm>
            <a:off x="212" y="11045"/>
            <a:ext cx="573" cy="0"/>
          </a:xfrm>
          <a:prstGeom prst="line">
            <a:avLst/>
          </a:prstGeom>
          <a:noFill/>
          <a:ln w="9525" cmpd="sng">
            <a:solidFill>
              <a:srgbClr val="00008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220" name="Line 662"/>
          <xdr:cNvSpPr>
            <a:spLocks/>
          </xdr:cNvSpPr>
        </xdr:nvSpPr>
        <xdr:spPr>
          <a:xfrm>
            <a:off x="547" y="11048"/>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1" name="Line 663"/>
          <xdr:cNvSpPr>
            <a:spLocks/>
          </xdr:cNvSpPr>
        </xdr:nvSpPr>
        <xdr:spPr>
          <a:xfrm>
            <a:off x="696" y="11044"/>
            <a:ext cx="0" cy="24"/>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2" name="Line 664"/>
          <xdr:cNvSpPr>
            <a:spLocks/>
          </xdr:cNvSpPr>
        </xdr:nvSpPr>
        <xdr:spPr>
          <a:xfrm>
            <a:off x="447" y="11045"/>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3" name="Line 665"/>
          <xdr:cNvSpPr>
            <a:spLocks/>
          </xdr:cNvSpPr>
        </xdr:nvSpPr>
        <xdr:spPr>
          <a:xfrm>
            <a:off x="396" y="11045"/>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4" name="Line 666"/>
          <xdr:cNvSpPr>
            <a:spLocks/>
          </xdr:cNvSpPr>
        </xdr:nvSpPr>
        <xdr:spPr>
          <a:xfrm>
            <a:off x="466" y="10845"/>
            <a:ext cx="25" cy="1"/>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5" name="Line 667"/>
          <xdr:cNvSpPr>
            <a:spLocks/>
          </xdr:cNvSpPr>
        </xdr:nvSpPr>
        <xdr:spPr>
          <a:xfrm flipV="1">
            <a:off x="470" y="10995"/>
            <a:ext cx="22" cy="1"/>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6" name="Line 668"/>
          <xdr:cNvSpPr>
            <a:spLocks/>
          </xdr:cNvSpPr>
        </xdr:nvSpPr>
        <xdr:spPr>
          <a:xfrm>
            <a:off x="472" y="10944"/>
            <a:ext cx="23" cy="0"/>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7" name="Line 669"/>
          <xdr:cNvSpPr>
            <a:spLocks/>
          </xdr:cNvSpPr>
        </xdr:nvSpPr>
        <xdr:spPr>
          <a:xfrm>
            <a:off x="472" y="10896"/>
            <a:ext cx="22" cy="0"/>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8" name="Line 670"/>
          <xdr:cNvSpPr>
            <a:spLocks/>
          </xdr:cNvSpPr>
        </xdr:nvSpPr>
        <xdr:spPr>
          <a:xfrm>
            <a:off x="346" y="11046"/>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9" name="Line 671"/>
          <xdr:cNvSpPr>
            <a:spLocks/>
          </xdr:cNvSpPr>
        </xdr:nvSpPr>
        <xdr:spPr>
          <a:xfrm>
            <a:off x="296" y="11046"/>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0" name="Line 672"/>
          <xdr:cNvSpPr>
            <a:spLocks/>
          </xdr:cNvSpPr>
        </xdr:nvSpPr>
        <xdr:spPr>
          <a:xfrm>
            <a:off x="597" y="11048"/>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1" name="Line 673"/>
          <xdr:cNvSpPr>
            <a:spLocks/>
          </xdr:cNvSpPr>
        </xdr:nvSpPr>
        <xdr:spPr>
          <a:xfrm>
            <a:off x="646" y="11047"/>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2" name="TextBox 674"/>
          <xdr:cNvSpPr txBox="1">
            <a:spLocks noChangeArrowheads="1"/>
          </xdr:cNvSpPr>
        </xdr:nvSpPr>
        <xdr:spPr>
          <a:xfrm>
            <a:off x="448" y="10836"/>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4</a:t>
            </a:r>
          </a:p>
        </xdr:txBody>
      </xdr:sp>
      <xdr:sp>
        <xdr:nvSpPr>
          <xdr:cNvPr id="233" name="TextBox 675"/>
          <xdr:cNvSpPr txBox="1">
            <a:spLocks noChangeArrowheads="1"/>
          </xdr:cNvSpPr>
        </xdr:nvSpPr>
        <xdr:spPr>
          <a:xfrm>
            <a:off x="448" y="10884"/>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3</a:t>
            </a:r>
          </a:p>
        </xdr:txBody>
      </xdr:sp>
      <xdr:sp>
        <xdr:nvSpPr>
          <xdr:cNvPr id="234" name="TextBox 676"/>
          <xdr:cNvSpPr txBox="1">
            <a:spLocks noChangeArrowheads="1"/>
          </xdr:cNvSpPr>
        </xdr:nvSpPr>
        <xdr:spPr>
          <a:xfrm>
            <a:off x="446" y="10984"/>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1</a:t>
            </a:r>
          </a:p>
        </xdr:txBody>
      </xdr:sp>
      <xdr:sp>
        <xdr:nvSpPr>
          <xdr:cNvPr id="235" name="TextBox 677"/>
          <xdr:cNvSpPr txBox="1">
            <a:spLocks noChangeArrowheads="1"/>
          </xdr:cNvSpPr>
        </xdr:nvSpPr>
        <xdr:spPr>
          <a:xfrm>
            <a:off x="449" y="10935"/>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2</a:t>
            </a:r>
          </a:p>
        </xdr:txBody>
      </xdr:sp>
      <xdr:sp>
        <xdr:nvSpPr>
          <xdr:cNvPr id="236" name="TextBox 678"/>
          <xdr:cNvSpPr txBox="1">
            <a:spLocks noChangeArrowheads="1"/>
          </xdr:cNvSpPr>
        </xdr:nvSpPr>
        <xdr:spPr>
          <a:xfrm>
            <a:off x="285" y="11073"/>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-4</a:t>
            </a:r>
          </a:p>
        </xdr:txBody>
      </xdr:sp>
      <xdr:sp>
        <xdr:nvSpPr>
          <xdr:cNvPr id="237" name="TextBox 679"/>
          <xdr:cNvSpPr txBox="1">
            <a:spLocks noChangeArrowheads="1"/>
          </xdr:cNvSpPr>
        </xdr:nvSpPr>
        <xdr:spPr>
          <a:xfrm>
            <a:off x="335" y="11073"/>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-3</a:t>
            </a:r>
          </a:p>
        </xdr:txBody>
      </xdr:sp>
      <xdr:sp>
        <xdr:nvSpPr>
          <xdr:cNvPr id="238" name="TextBox 680"/>
          <xdr:cNvSpPr txBox="1">
            <a:spLocks noChangeArrowheads="1"/>
          </xdr:cNvSpPr>
        </xdr:nvSpPr>
        <xdr:spPr>
          <a:xfrm>
            <a:off x="386" y="11073"/>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-2</a:t>
            </a:r>
          </a:p>
        </xdr:txBody>
      </xdr:sp>
      <xdr:sp>
        <xdr:nvSpPr>
          <xdr:cNvPr id="239" name="TextBox 681"/>
          <xdr:cNvSpPr txBox="1">
            <a:spLocks noChangeArrowheads="1"/>
          </xdr:cNvSpPr>
        </xdr:nvSpPr>
        <xdr:spPr>
          <a:xfrm>
            <a:off x="436" y="11073"/>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-1</a:t>
            </a:r>
          </a:p>
        </xdr:txBody>
      </xdr:sp>
      <xdr:sp>
        <xdr:nvSpPr>
          <xdr:cNvPr id="240" name="TextBox 682"/>
          <xdr:cNvSpPr txBox="1">
            <a:spLocks noChangeArrowheads="1"/>
          </xdr:cNvSpPr>
        </xdr:nvSpPr>
        <xdr:spPr>
          <a:xfrm>
            <a:off x="535" y="11074"/>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1</a:t>
            </a:r>
          </a:p>
        </xdr:txBody>
      </xdr:sp>
      <xdr:sp>
        <xdr:nvSpPr>
          <xdr:cNvPr id="241" name="TextBox 683"/>
          <xdr:cNvSpPr txBox="1">
            <a:spLocks noChangeArrowheads="1"/>
          </xdr:cNvSpPr>
        </xdr:nvSpPr>
        <xdr:spPr>
          <a:xfrm>
            <a:off x="586" y="11075"/>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2</a:t>
            </a:r>
          </a:p>
        </xdr:txBody>
      </xdr:sp>
      <xdr:sp>
        <xdr:nvSpPr>
          <xdr:cNvPr id="242" name="TextBox 684"/>
          <xdr:cNvSpPr txBox="1">
            <a:spLocks noChangeArrowheads="1"/>
          </xdr:cNvSpPr>
        </xdr:nvSpPr>
        <xdr:spPr>
          <a:xfrm>
            <a:off x="637" y="11074"/>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3
3</a:t>
            </a:r>
          </a:p>
        </xdr:txBody>
      </xdr:sp>
      <xdr:sp>
        <xdr:nvSpPr>
          <xdr:cNvPr id="243" name="TextBox 685"/>
          <xdr:cNvSpPr txBox="1">
            <a:spLocks noChangeArrowheads="1"/>
          </xdr:cNvSpPr>
        </xdr:nvSpPr>
        <xdr:spPr>
          <a:xfrm>
            <a:off x="687" y="11073"/>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4
3</a:t>
            </a:r>
          </a:p>
        </xdr:txBody>
      </xdr:sp>
      <xdr:sp>
        <xdr:nvSpPr>
          <xdr:cNvPr id="244" name="TextBox 686"/>
          <xdr:cNvSpPr txBox="1">
            <a:spLocks noChangeArrowheads="1"/>
          </xdr:cNvSpPr>
        </xdr:nvSpPr>
        <xdr:spPr>
          <a:xfrm>
            <a:off x="480" y="11047"/>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0</a:t>
            </a:r>
          </a:p>
        </xdr:txBody>
      </xdr:sp>
      <xdr:sp>
        <xdr:nvSpPr>
          <xdr:cNvPr id="245" name="TextBox 687"/>
          <xdr:cNvSpPr txBox="1">
            <a:spLocks noChangeArrowheads="1"/>
          </xdr:cNvSpPr>
        </xdr:nvSpPr>
        <xdr:spPr>
          <a:xfrm>
            <a:off x="280" y="11109"/>
            <a:ext cx="460" cy="22"/>
          </a:xfrm>
          <a:prstGeom prst="rect">
            <a:avLst/>
          </a:prstGeom>
          <a:noFill/>
          <a:ln w="9525" cmpd="sng">
            <a:noFill/>
          </a:ln>
        </xdr:spPr>
        <xdr:txBody>
          <a:bodyPr vertOverflow="clip" wrap="square"/>
          <a:p>
            <a:pPr algn="l">
              <a:defRPr/>
            </a:pPr>
            <a:r>
              <a:rPr lang="en-US" cap="none" sz="1000" b="1" i="0" u="none" baseline="0">
                <a:solidFill>
                  <a:srgbClr val="008000"/>
                </a:solidFill>
                <a:latin typeface="Arial"/>
                <a:ea typeface="Arial"/>
                <a:cs typeface="Arial"/>
              </a:rPr>
              <a:t>Fig. 2,22. Paso de coordenadas polares a rectangulares</a:t>
            </a:r>
          </a:p>
        </xdr:txBody>
      </xdr:sp>
      <xdr:sp>
        <xdr:nvSpPr>
          <xdr:cNvPr id="246" name="Line 688"/>
          <xdr:cNvSpPr>
            <a:spLocks/>
          </xdr:cNvSpPr>
        </xdr:nvSpPr>
        <xdr:spPr>
          <a:xfrm>
            <a:off x="497" y="10746"/>
            <a:ext cx="0" cy="327"/>
          </a:xfrm>
          <a:prstGeom prst="line">
            <a:avLst/>
          </a:prstGeom>
          <a:noFill/>
          <a:ln w="9525" cmpd="sng">
            <a:solidFill>
              <a:srgbClr val="00008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247" name="TextBox 689"/>
          <xdr:cNvSpPr txBox="1">
            <a:spLocks noChangeArrowheads="1"/>
          </xdr:cNvSpPr>
        </xdr:nvSpPr>
        <xdr:spPr>
          <a:xfrm>
            <a:off x="187" y="11019"/>
            <a:ext cx="79" cy="19"/>
          </a:xfrm>
          <a:prstGeom prst="rect">
            <a:avLst/>
          </a:prstGeom>
          <a:noFill/>
          <a:ln w="9525" cmpd="sng">
            <a:noFill/>
          </a:ln>
        </xdr:spPr>
        <xdr:txBody>
          <a:bodyPr vertOverflow="clip" wrap="square"/>
          <a:p>
            <a:pPr algn="l">
              <a:defRPr/>
            </a:pPr>
            <a:r>
              <a:rPr lang="en-US" cap="none" sz="1000" b="1" i="0" u="none" baseline="0">
                <a:solidFill>
                  <a:srgbClr val="800000"/>
                </a:solidFill>
                <a:latin typeface="Arial"/>
                <a:ea typeface="Arial"/>
                <a:cs typeface="Arial"/>
              </a:rPr>
              <a:t>180°= 3,14..</a:t>
            </a:r>
          </a:p>
        </xdr:txBody>
      </xdr:sp>
      <xdr:sp>
        <xdr:nvSpPr>
          <xdr:cNvPr id="248" name="TextBox 690"/>
          <xdr:cNvSpPr txBox="1">
            <a:spLocks noChangeArrowheads="1"/>
          </xdr:cNvSpPr>
        </xdr:nvSpPr>
        <xdr:spPr>
          <a:xfrm>
            <a:off x="499" y="10729"/>
            <a:ext cx="98" cy="17"/>
          </a:xfrm>
          <a:prstGeom prst="rect">
            <a:avLst/>
          </a:prstGeom>
          <a:noFill/>
          <a:ln w="9525" cmpd="sng">
            <a:noFill/>
          </a:ln>
        </xdr:spPr>
        <xdr:txBody>
          <a:bodyPr vertOverflow="clip" wrap="square"/>
          <a:p>
            <a:pPr algn="l">
              <a:defRPr/>
            </a:pPr>
            <a:r>
              <a:rPr lang="en-US" cap="none" sz="1000" b="1" i="0" u="none" baseline="0">
                <a:solidFill>
                  <a:srgbClr val="800000"/>
                </a:solidFill>
                <a:latin typeface="Arial"/>
                <a:ea typeface="Arial"/>
                <a:cs typeface="Arial"/>
              </a:rPr>
              <a:t>90°= 1,57rd</a:t>
            </a:r>
          </a:p>
        </xdr:txBody>
      </xdr:sp>
      <xdr:sp>
        <xdr:nvSpPr>
          <xdr:cNvPr id="249" name="Line 691"/>
          <xdr:cNvSpPr>
            <a:spLocks/>
          </xdr:cNvSpPr>
        </xdr:nvSpPr>
        <xdr:spPr>
          <a:xfrm flipH="1">
            <a:off x="497" y="10934"/>
            <a:ext cx="220" cy="11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0" name="TextBox 692"/>
          <xdr:cNvSpPr txBox="1">
            <a:spLocks noChangeArrowheads="1"/>
          </xdr:cNvSpPr>
        </xdr:nvSpPr>
        <xdr:spPr>
          <a:xfrm>
            <a:off x="401" y="10753"/>
            <a:ext cx="77" cy="21"/>
          </a:xfrm>
          <a:prstGeom prst="rect">
            <a:avLst/>
          </a:prstGeom>
          <a:noFill/>
          <a:ln w="9525" cmpd="sng">
            <a:solidFill>
              <a:srgbClr val="800000"/>
            </a:solidFill>
            <a:headEnd type="none"/>
            <a:tailEnd type="none"/>
          </a:ln>
        </xdr:spPr>
        <xdr:txBody>
          <a:bodyPr vertOverflow="clip" wrap="square"/>
          <a:p>
            <a:pPr algn="l">
              <a:defRPr/>
            </a:pPr>
            <a:r>
              <a:rPr lang="en-US" cap="none" sz="1000" b="1" i="0" u="none" baseline="0">
                <a:solidFill>
                  <a:srgbClr val="800000"/>
                </a:solidFill>
                <a:latin typeface="Arial"/>
                <a:ea typeface="Arial"/>
                <a:cs typeface="Arial"/>
              </a:rPr>
              <a:t>60°= 1,05rd</a:t>
            </a:r>
          </a:p>
        </xdr:txBody>
      </xdr:sp>
      <xdr:sp>
        <xdr:nvSpPr>
          <xdr:cNvPr id="251" name="TextBox 693"/>
          <xdr:cNvSpPr txBox="1">
            <a:spLocks noChangeArrowheads="1"/>
          </xdr:cNvSpPr>
        </xdr:nvSpPr>
        <xdr:spPr>
          <a:xfrm>
            <a:off x="721" y="10911"/>
            <a:ext cx="81" cy="21"/>
          </a:xfrm>
          <a:prstGeom prst="rect">
            <a:avLst/>
          </a:prstGeom>
          <a:noFill/>
          <a:ln w="9525" cmpd="sng">
            <a:noFill/>
          </a:ln>
        </xdr:spPr>
        <xdr:txBody>
          <a:bodyPr vertOverflow="clip" wrap="square"/>
          <a:p>
            <a:pPr algn="l">
              <a:defRPr/>
            </a:pPr>
            <a:r>
              <a:rPr lang="en-US" cap="none" sz="1000" b="1" i="0" u="none" baseline="0">
                <a:solidFill>
                  <a:srgbClr val="800000"/>
                </a:solidFill>
                <a:latin typeface="Arial"/>
                <a:ea typeface="Arial"/>
                <a:cs typeface="Arial"/>
              </a:rPr>
              <a:t>30°= 0,52rd</a:t>
            </a:r>
          </a:p>
        </xdr:txBody>
      </xdr:sp>
      <xdr:sp>
        <xdr:nvSpPr>
          <xdr:cNvPr id="252" name="Arc 694"/>
          <xdr:cNvSpPr>
            <a:spLocks/>
          </xdr:cNvSpPr>
        </xdr:nvSpPr>
        <xdr:spPr>
          <a:xfrm rot="10800000" flipV="1">
            <a:off x="249" y="10795"/>
            <a:ext cx="498" cy="266"/>
          </a:xfrm>
          <a:prstGeom prst="arc">
            <a:avLst>
              <a:gd name="adj1" fmla="val -53395041"/>
              <a:gd name="adj2" fmla="val -1036657"/>
              <a:gd name="adj3" fmla="val 49736"/>
            </a:avLst>
          </a:prstGeom>
          <a:noFill/>
          <a:ln w="19050"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3" name="Line 695"/>
          <xdr:cNvSpPr>
            <a:spLocks/>
          </xdr:cNvSpPr>
        </xdr:nvSpPr>
        <xdr:spPr>
          <a:xfrm>
            <a:off x="468" y="10794"/>
            <a:ext cx="25" cy="1"/>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4" name="TextBox 696"/>
          <xdr:cNvSpPr txBox="1">
            <a:spLocks noChangeArrowheads="1"/>
          </xdr:cNvSpPr>
        </xdr:nvSpPr>
        <xdr:spPr>
          <a:xfrm>
            <a:off x="442" y="10785"/>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5</a:t>
            </a:r>
          </a:p>
        </xdr:txBody>
      </xdr:sp>
      <xdr:sp>
        <xdr:nvSpPr>
          <xdr:cNvPr id="255" name="Line 697"/>
          <xdr:cNvSpPr>
            <a:spLocks/>
          </xdr:cNvSpPr>
        </xdr:nvSpPr>
        <xdr:spPr>
          <a:xfrm>
            <a:off x="248" y="11047"/>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6" name="TextBox 698"/>
          <xdr:cNvSpPr txBox="1">
            <a:spLocks noChangeArrowheads="1"/>
          </xdr:cNvSpPr>
        </xdr:nvSpPr>
        <xdr:spPr>
          <a:xfrm>
            <a:off x="238" y="11070"/>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-5</a:t>
            </a:r>
          </a:p>
        </xdr:txBody>
      </xdr:sp>
      <xdr:sp>
        <xdr:nvSpPr>
          <xdr:cNvPr id="257" name="Line 699"/>
          <xdr:cNvSpPr>
            <a:spLocks/>
          </xdr:cNvSpPr>
        </xdr:nvSpPr>
        <xdr:spPr>
          <a:xfrm>
            <a:off x="747" y="11047"/>
            <a:ext cx="0" cy="24"/>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8" name="TextBox 700"/>
          <xdr:cNvSpPr txBox="1">
            <a:spLocks noChangeArrowheads="1"/>
          </xdr:cNvSpPr>
        </xdr:nvSpPr>
        <xdr:spPr>
          <a:xfrm>
            <a:off x="737" y="11074"/>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5</a:t>
            </a:r>
          </a:p>
        </xdr:txBody>
      </xdr:sp>
      <xdr:sp>
        <xdr:nvSpPr>
          <xdr:cNvPr id="259" name="AutoShape 701"/>
          <xdr:cNvSpPr>
            <a:spLocks/>
          </xdr:cNvSpPr>
        </xdr:nvSpPr>
        <xdr:spPr>
          <a:xfrm>
            <a:off x="687" y="10748"/>
            <a:ext cx="112" cy="62"/>
          </a:xfrm>
          <a:prstGeom prst="borderCallout2">
            <a:avLst>
              <a:gd name="adj1" fmla="val -108037"/>
              <a:gd name="adj2" fmla="val 80643"/>
              <a:gd name="adj3" fmla="val -85712"/>
              <a:gd name="adj4" fmla="val -30643"/>
              <a:gd name="adj5" fmla="val -57143"/>
              <a:gd name="adj6" fmla="val -30643"/>
              <a:gd name="adj7" fmla="val -108037"/>
              <a:gd name="adj8" fmla="val 80643"/>
            </a:avLst>
          </a:prstGeom>
          <a:solidFill>
            <a:srgbClr val="FFFFFF"/>
          </a:solidFill>
          <a:ln w="9525" cmpd="sng">
            <a:solidFill>
              <a:srgbClr val="333399"/>
            </a:solidFill>
            <a:headEnd type="triangle"/>
            <a:tailEnd type="none"/>
          </a:ln>
        </xdr:spPr>
        <xdr:txBody>
          <a:bodyPr vertOverflow="clip" wrap="square"/>
          <a:p>
            <a:pPr algn="ctr">
              <a:defRPr/>
            </a:pPr>
            <a:r>
              <a:rPr lang="en-US" cap="none" sz="1000" b="1" i="0" u="none" baseline="0">
                <a:solidFill>
                  <a:srgbClr val="333399"/>
                </a:solidFill>
                <a:latin typeface="Arial"/>
                <a:ea typeface="Arial"/>
                <a:cs typeface="Arial"/>
              </a:rPr>
              <a:t>Coordenada
rectangular
(x=2,5 y=4,33)
</a:t>
            </a:r>
          </a:p>
        </xdr:txBody>
      </xdr:sp>
      <xdr:sp>
        <xdr:nvSpPr>
          <xdr:cNvPr id="260" name="Line 702"/>
          <xdr:cNvSpPr>
            <a:spLocks/>
          </xdr:cNvSpPr>
        </xdr:nvSpPr>
        <xdr:spPr>
          <a:xfrm flipH="1">
            <a:off x="496" y="10832"/>
            <a:ext cx="123" cy="0"/>
          </a:xfrm>
          <a:prstGeom prst="line">
            <a:avLst/>
          </a:prstGeom>
          <a:noFill/>
          <a:ln w="9525" cmpd="sng">
            <a:solidFill>
              <a:srgbClr val="333399"/>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61" name="Line 703"/>
          <xdr:cNvSpPr>
            <a:spLocks/>
          </xdr:cNvSpPr>
        </xdr:nvSpPr>
        <xdr:spPr>
          <a:xfrm>
            <a:off x="473" y="10775"/>
            <a:ext cx="144" cy="69"/>
          </a:xfrm>
          <a:prstGeom prst="line">
            <a:avLst/>
          </a:prstGeom>
          <a:noFill/>
          <a:ln w="9525" cmpd="sng">
            <a:solidFill>
              <a:srgbClr val="8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62" name="TextBox 704"/>
          <xdr:cNvSpPr txBox="1">
            <a:spLocks noChangeArrowheads="1"/>
          </xdr:cNvSpPr>
        </xdr:nvSpPr>
        <xdr:spPr>
          <a:xfrm>
            <a:off x="567" y="10767"/>
            <a:ext cx="57" cy="19"/>
          </a:xfrm>
          <a:prstGeom prst="rect">
            <a:avLst/>
          </a:prstGeom>
          <a:solidFill>
            <a:srgbClr val="FFFFFF"/>
          </a:solidFill>
          <a:ln w="9525" cmpd="sng">
            <a:solidFill>
              <a:srgbClr val="800000"/>
            </a:solidFill>
            <a:headEnd type="none"/>
            <a:tailEnd type="none"/>
          </a:ln>
        </xdr:spPr>
        <xdr:txBody>
          <a:bodyPr vertOverflow="clip" wrap="square"/>
          <a:p>
            <a:pPr algn="l">
              <a:defRPr/>
            </a:pPr>
            <a:r>
              <a:rPr lang="en-US" cap="none" sz="1000" b="1" i="0" u="none" baseline="0">
                <a:solidFill>
                  <a:srgbClr val="800000"/>
                </a:solidFill>
                <a:latin typeface="Arial"/>
                <a:ea typeface="Arial"/>
                <a:cs typeface="Arial"/>
              </a:rPr>
              <a:t>P(5, 60°)</a:t>
            </a:r>
          </a:p>
        </xdr:txBody>
      </xdr:sp>
      <xdr:sp>
        <xdr:nvSpPr>
          <xdr:cNvPr id="263" name="Line 705"/>
          <xdr:cNvSpPr>
            <a:spLocks/>
          </xdr:cNvSpPr>
        </xdr:nvSpPr>
        <xdr:spPr>
          <a:xfrm>
            <a:off x="597" y="10792"/>
            <a:ext cx="24" cy="34"/>
          </a:xfrm>
          <a:prstGeom prst="line">
            <a:avLst/>
          </a:prstGeom>
          <a:noFill/>
          <a:ln w="9525" cmpd="sng">
            <a:solidFill>
              <a:srgbClr val="8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64" name="Line 706"/>
          <xdr:cNvSpPr>
            <a:spLocks/>
          </xdr:cNvSpPr>
        </xdr:nvSpPr>
        <xdr:spPr>
          <a:xfrm flipH="1">
            <a:off x="495" y="10831"/>
            <a:ext cx="126" cy="21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5" name="Line 707"/>
          <xdr:cNvSpPr>
            <a:spLocks/>
          </xdr:cNvSpPr>
        </xdr:nvSpPr>
        <xdr:spPr>
          <a:xfrm flipV="1">
            <a:off x="497" y="10834"/>
            <a:ext cx="125" cy="211"/>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66" name="Line 708"/>
          <xdr:cNvSpPr>
            <a:spLocks/>
          </xdr:cNvSpPr>
        </xdr:nvSpPr>
        <xdr:spPr>
          <a:xfrm flipH="1">
            <a:off x="620" y="10834"/>
            <a:ext cx="1" cy="212"/>
          </a:xfrm>
          <a:prstGeom prst="line">
            <a:avLst/>
          </a:prstGeom>
          <a:noFill/>
          <a:ln w="9525" cmpd="sng">
            <a:solidFill>
              <a:srgbClr val="333399"/>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67" name="TextBox 709"/>
          <xdr:cNvSpPr txBox="1">
            <a:spLocks noChangeArrowheads="1"/>
          </xdr:cNvSpPr>
        </xdr:nvSpPr>
        <xdr:spPr>
          <a:xfrm>
            <a:off x="522" y="10924"/>
            <a:ext cx="140" cy="24"/>
          </a:xfrm>
          <a:prstGeom prst="rect">
            <a:avLst/>
          </a:prstGeom>
          <a:solidFill>
            <a:srgbClr val="FFFFFF"/>
          </a:solidFill>
          <a:ln w="9525" cmpd="sng">
            <a:solidFill>
              <a:srgbClr val="008000"/>
            </a:solidFill>
            <a:headEnd type="none"/>
            <a:tailEnd type="none"/>
          </a:ln>
        </xdr:spPr>
        <xdr:txBody>
          <a:bodyPr vertOverflow="clip" wrap="square"/>
          <a:p>
            <a:pPr algn="l">
              <a:defRPr/>
            </a:pPr>
            <a:r>
              <a:rPr lang="en-US" cap="none" sz="1000" b="1" i="0" u="none" baseline="0">
                <a:solidFill>
                  <a:srgbClr val="008000"/>
                </a:solidFill>
                <a:latin typeface="Arial"/>
                <a:ea typeface="Arial"/>
                <a:cs typeface="Arial"/>
              </a:rPr>
              <a:t>Coseno(60°) = 0,5000</a:t>
            </a:r>
          </a:p>
        </xdr:txBody>
      </xdr:sp>
      <xdr:sp>
        <xdr:nvSpPr>
          <xdr:cNvPr id="268" name="Line 710"/>
          <xdr:cNvSpPr>
            <a:spLocks/>
          </xdr:cNvSpPr>
        </xdr:nvSpPr>
        <xdr:spPr>
          <a:xfrm flipH="1">
            <a:off x="503" y="10945"/>
            <a:ext cx="21" cy="75"/>
          </a:xfrm>
          <a:prstGeom prst="line">
            <a:avLst/>
          </a:prstGeom>
          <a:noFill/>
          <a:ln w="9525" cmpd="sng">
            <a:solidFill>
              <a:srgbClr val="008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69" name="TextBox 711"/>
          <xdr:cNvSpPr txBox="1">
            <a:spLocks noChangeArrowheads="1"/>
          </xdr:cNvSpPr>
        </xdr:nvSpPr>
        <xdr:spPr>
          <a:xfrm>
            <a:off x="576" y="11007"/>
            <a:ext cx="122" cy="24"/>
          </a:xfrm>
          <a:prstGeom prst="rect">
            <a:avLst/>
          </a:prstGeom>
          <a:solidFill>
            <a:srgbClr val="FFFFFF"/>
          </a:solidFill>
          <a:ln w="9525" cmpd="sng">
            <a:solidFill>
              <a:srgbClr val="008000"/>
            </a:solidFill>
            <a:headEnd type="none"/>
            <a:tailEnd type="none"/>
          </a:ln>
        </xdr:spPr>
        <xdr:txBody>
          <a:bodyPr vertOverflow="clip" wrap="square"/>
          <a:p>
            <a:pPr algn="l">
              <a:defRPr/>
            </a:pPr>
            <a:r>
              <a:rPr lang="en-US" cap="none" sz="1000" b="1" i="0" u="none" baseline="0">
                <a:solidFill>
                  <a:srgbClr val="008000"/>
                </a:solidFill>
                <a:latin typeface="Arial"/>
                <a:ea typeface="Arial"/>
                <a:cs typeface="Arial"/>
              </a:rPr>
              <a:t>Seno(60°) = 0,8660  </a:t>
            </a:r>
          </a:p>
        </xdr:txBody>
      </xdr:sp>
      <xdr:sp>
        <xdr:nvSpPr>
          <xdr:cNvPr id="270" name="Arc 712"/>
          <xdr:cNvSpPr>
            <a:spLocks/>
          </xdr:cNvSpPr>
        </xdr:nvSpPr>
        <xdr:spPr>
          <a:xfrm>
            <a:off x="497" y="10994"/>
            <a:ext cx="53" cy="51"/>
          </a:xfrm>
          <a:prstGeom prst="arc">
            <a:avLst/>
          </a:prstGeom>
          <a:noFill/>
          <a:ln w="1270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1" name="Line 713"/>
          <xdr:cNvSpPr>
            <a:spLocks/>
          </xdr:cNvSpPr>
        </xdr:nvSpPr>
        <xdr:spPr>
          <a:xfrm flipH="1">
            <a:off x="530" y="11022"/>
            <a:ext cx="46" cy="11"/>
          </a:xfrm>
          <a:prstGeom prst="line">
            <a:avLst/>
          </a:prstGeom>
          <a:noFill/>
          <a:ln w="9525" cmpd="sng">
            <a:solidFill>
              <a:srgbClr val="008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657225</xdr:colOff>
      <xdr:row>566</xdr:row>
      <xdr:rowOff>0</xdr:rowOff>
    </xdr:from>
    <xdr:to>
      <xdr:col>10</xdr:col>
      <xdr:colOff>609600</xdr:colOff>
      <xdr:row>586</xdr:row>
      <xdr:rowOff>142875</xdr:rowOff>
    </xdr:to>
    <xdr:graphicFrame>
      <xdr:nvGraphicFramePr>
        <xdr:cNvPr id="272" name="Chart 716"/>
        <xdr:cNvGraphicFramePr/>
      </xdr:nvGraphicFramePr>
      <xdr:xfrm>
        <a:off x="3705225" y="91897200"/>
        <a:ext cx="4524375" cy="3400425"/>
      </xdr:xfrm>
      <a:graphic>
        <a:graphicData uri="http://schemas.openxmlformats.org/drawingml/2006/chart">
          <c:chart xmlns:c="http://schemas.openxmlformats.org/drawingml/2006/chart" r:id="rId14"/>
        </a:graphicData>
      </a:graphic>
    </xdr:graphicFrame>
    <xdr:clientData/>
  </xdr:twoCellAnchor>
  <xdr:twoCellAnchor>
    <xdr:from>
      <xdr:col>4</xdr:col>
      <xdr:colOff>209550</xdr:colOff>
      <xdr:row>606</xdr:row>
      <xdr:rowOff>66675</xdr:rowOff>
    </xdr:from>
    <xdr:to>
      <xdr:col>10</xdr:col>
      <xdr:colOff>533400</xdr:colOff>
      <xdr:row>624</xdr:row>
      <xdr:rowOff>133350</xdr:rowOff>
    </xdr:to>
    <xdr:graphicFrame>
      <xdr:nvGraphicFramePr>
        <xdr:cNvPr id="273" name="Chart 722"/>
        <xdr:cNvGraphicFramePr/>
      </xdr:nvGraphicFramePr>
      <xdr:xfrm>
        <a:off x="3257550" y="98469450"/>
        <a:ext cx="4895850" cy="2990850"/>
      </xdr:xfrm>
      <a:graphic>
        <a:graphicData uri="http://schemas.openxmlformats.org/drawingml/2006/chart">
          <c:chart xmlns:c="http://schemas.openxmlformats.org/drawingml/2006/chart" r:id="rId15"/>
        </a:graphicData>
      </a:graphic>
    </xdr:graphicFrame>
    <xdr:clientData/>
  </xdr:twoCellAnchor>
  <xdr:twoCellAnchor>
    <xdr:from>
      <xdr:col>1</xdr:col>
      <xdr:colOff>371475</xdr:colOff>
      <xdr:row>0</xdr:row>
      <xdr:rowOff>114300</xdr:rowOff>
    </xdr:from>
    <xdr:to>
      <xdr:col>10</xdr:col>
      <xdr:colOff>171450</xdr:colOff>
      <xdr:row>6</xdr:row>
      <xdr:rowOff>38100</xdr:rowOff>
    </xdr:to>
    <xdr:sp>
      <xdr:nvSpPr>
        <xdr:cNvPr id="274" name="Rectangle 725"/>
        <xdr:cNvSpPr>
          <a:spLocks/>
        </xdr:cNvSpPr>
      </xdr:nvSpPr>
      <xdr:spPr>
        <a:xfrm>
          <a:off x="1133475" y="114300"/>
          <a:ext cx="6657975" cy="895350"/>
        </a:xfrm>
        <a:prstGeom prst="roundRect">
          <a:avLst/>
        </a:prstGeom>
        <a:blipFill>
          <a:blip r:embed="rId38"/>
          <a:srcRect/>
          <a:stretch>
            <a:fillRect/>
          </a:stretch>
        </a:blipFill>
        <a:ln w="9525" cmpd="sng">
          <a:solidFill>
            <a:srgbClr val="993300"/>
          </a:solidFill>
          <a:headEnd type="none"/>
          <a:tailEnd type="none"/>
        </a:ln>
      </xdr:spPr>
      <xdr:txBody>
        <a:bodyPr vertOverflow="clip" wrap="square"/>
        <a:p>
          <a:pPr algn="ctr">
            <a:defRPr/>
          </a:pPr>
          <a:r>
            <a:rPr lang="en-US" cap="none" sz="1600" b="1" i="0" u="none" baseline="0">
              <a:solidFill>
                <a:srgbClr val="333399"/>
              </a:solidFill>
              <a:latin typeface="Arial"/>
              <a:ea typeface="Arial"/>
              <a:cs typeface="Arial"/>
            </a:rPr>
            <a:t>Curso Programado de Precálculo. 
Geometría de Coordenadas: Coordenadas Rectangulares y Polares.
Respaldo del Curso.</a:t>
          </a:r>
        </a:p>
      </xdr:txBody>
    </xdr:sp>
    <xdr:clientData/>
  </xdr:twoCellAnchor>
  <xdr:twoCellAnchor editAs="oneCell">
    <xdr:from>
      <xdr:col>3</xdr:col>
      <xdr:colOff>638175</xdr:colOff>
      <xdr:row>591</xdr:row>
      <xdr:rowOff>123825</xdr:rowOff>
    </xdr:from>
    <xdr:to>
      <xdr:col>9</xdr:col>
      <xdr:colOff>85725</xdr:colOff>
      <xdr:row>593</xdr:row>
      <xdr:rowOff>142875</xdr:rowOff>
    </xdr:to>
    <xdr:pic>
      <xdr:nvPicPr>
        <xdr:cNvPr id="275" name="Picture 726"/>
        <xdr:cNvPicPr preferRelativeResize="1">
          <a:picLocks noChangeAspect="1"/>
        </xdr:cNvPicPr>
      </xdr:nvPicPr>
      <xdr:blipFill>
        <a:blip r:embed="rId16"/>
        <a:stretch>
          <a:fillRect/>
        </a:stretch>
      </xdr:blipFill>
      <xdr:spPr>
        <a:xfrm>
          <a:off x="2924175" y="96088200"/>
          <a:ext cx="4019550" cy="342900"/>
        </a:xfrm>
        <a:prstGeom prst="rect">
          <a:avLst/>
        </a:prstGeom>
        <a:solidFill>
          <a:srgbClr val="FFFF00"/>
        </a:solidFill>
        <a:ln w="9525" cmpd="sng">
          <a:solidFill>
            <a:srgbClr val="FF00FF"/>
          </a:solidFill>
          <a:headEnd type="none"/>
          <a:tailEnd type="none"/>
        </a:ln>
      </xdr:spPr>
    </xdr:pic>
    <xdr:clientData/>
  </xdr:twoCellAnchor>
  <xdr:twoCellAnchor editAs="oneCell">
    <xdr:from>
      <xdr:col>4</xdr:col>
      <xdr:colOff>0</xdr:colOff>
      <xdr:row>594</xdr:row>
      <xdr:rowOff>47625</xdr:rowOff>
    </xdr:from>
    <xdr:to>
      <xdr:col>8</xdr:col>
      <xdr:colOff>228600</xdr:colOff>
      <xdr:row>596</xdr:row>
      <xdr:rowOff>152400</xdr:rowOff>
    </xdr:to>
    <xdr:pic>
      <xdr:nvPicPr>
        <xdr:cNvPr id="276" name="Picture 727"/>
        <xdr:cNvPicPr preferRelativeResize="1">
          <a:picLocks noChangeAspect="1"/>
        </xdr:cNvPicPr>
      </xdr:nvPicPr>
      <xdr:blipFill>
        <a:blip r:embed="rId17"/>
        <a:stretch>
          <a:fillRect/>
        </a:stretch>
      </xdr:blipFill>
      <xdr:spPr>
        <a:xfrm>
          <a:off x="3048000" y="96497775"/>
          <a:ext cx="3276600" cy="428625"/>
        </a:xfrm>
        <a:prstGeom prst="rect">
          <a:avLst/>
        </a:prstGeom>
        <a:solidFill>
          <a:srgbClr val="CCFFCC"/>
        </a:solidFill>
        <a:ln w="9525" cmpd="sng">
          <a:solidFill>
            <a:srgbClr val="FF00FF"/>
          </a:solidFill>
          <a:headEnd type="none"/>
          <a:tailEnd type="none"/>
        </a:ln>
      </xdr:spPr>
    </xdr:pic>
    <xdr:clientData/>
  </xdr:twoCellAnchor>
  <xdr:twoCellAnchor editAs="oneCell">
    <xdr:from>
      <xdr:col>3</xdr:col>
      <xdr:colOff>704850</xdr:colOff>
      <xdr:row>597</xdr:row>
      <xdr:rowOff>47625</xdr:rowOff>
    </xdr:from>
    <xdr:to>
      <xdr:col>7</xdr:col>
      <xdr:colOff>76200</xdr:colOff>
      <xdr:row>600</xdr:row>
      <xdr:rowOff>47625</xdr:rowOff>
    </xdr:to>
    <xdr:pic>
      <xdr:nvPicPr>
        <xdr:cNvPr id="277" name="Picture 728"/>
        <xdr:cNvPicPr preferRelativeResize="1">
          <a:picLocks noChangeAspect="1"/>
        </xdr:cNvPicPr>
      </xdr:nvPicPr>
      <xdr:blipFill>
        <a:blip r:embed="rId18"/>
        <a:stretch>
          <a:fillRect/>
        </a:stretch>
      </xdr:blipFill>
      <xdr:spPr>
        <a:xfrm>
          <a:off x="2990850" y="96983550"/>
          <a:ext cx="2419350" cy="485775"/>
        </a:xfrm>
        <a:prstGeom prst="rect">
          <a:avLst/>
        </a:prstGeom>
        <a:solidFill>
          <a:srgbClr val="CCFFFF"/>
        </a:solidFill>
        <a:ln w="9525" cmpd="sng">
          <a:solidFill>
            <a:srgbClr val="FF00FF"/>
          </a:solidFill>
          <a:headEnd type="none"/>
          <a:tailEnd type="none"/>
        </a:ln>
      </xdr:spPr>
    </xdr:pic>
    <xdr:clientData/>
  </xdr:twoCellAnchor>
  <xdr:twoCellAnchor editAs="oneCell">
    <xdr:from>
      <xdr:col>0</xdr:col>
      <xdr:colOff>104775</xdr:colOff>
      <xdr:row>535</xdr:row>
      <xdr:rowOff>114300</xdr:rowOff>
    </xdr:from>
    <xdr:to>
      <xdr:col>4</xdr:col>
      <xdr:colOff>333375</xdr:colOff>
      <xdr:row>538</xdr:row>
      <xdr:rowOff>57150</xdr:rowOff>
    </xdr:to>
    <xdr:pic>
      <xdr:nvPicPr>
        <xdr:cNvPr id="278" name="Picture 729"/>
        <xdr:cNvPicPr preferRelativeResize="1">
          <a:picLocks noChangeAspect="1"/>
        </xdr:cNvPicPr>
      </xdr:nvPicPr>
      <xdr:blipFill>
        <a:blip r:embed="rId19"/>
        <a:stretch>
          <a:fillRect/>
        </a:stretch>
      </xdr:blipFill>
      <xdr:spPr>
        <a:xfrm>
          <a:off x="104775" y="86991825"/>
          <a:ext cx="3276600" cy="428625"/>
        </a:xfrm>
        <a:prstGeom prst="rect">
          <a:avLst/>
        </a:prstGeom>
        <a:solidFill>
          <a:srgbClr val="CCFFFF"/>
        </a:solidFill>
        <a:ln w="9525" cmpd="sng">
          <a:solidFill>
            <a:srgbClr val="FF00FF"/>
          </a:solidFill>
          <a:headEnd type="none"/>
          <a:tailEnd type="none"/>
        </a:ln>
      </xdr:spPr>
    </xdr:pic>
    <xdr:clientData/>
  </xdr:twoCellAnchor>
  <xdr:twoCellAnchor editAs="oneCell">
    <xdr:from>
      <xdr:col>0</xdr:col>
      <xdr:colOff>133350</xdr:colOff>
      <xdr:row>538</xdr:row>
      <xdr:rowOff>142875</xdr:rowOff>
    </xdr:from>
    <xdr:to>
      <xdr:col>4</xdr:col>
      <xdr:colOff>552450</xdr:colOff>
      <xdr:row>541</xdr:row>
      <xdr:rowOff>85725</xdr:rowOff>
    </xdr:to>
    <xdr:pic>
      <xdr:nvPicPr>
        <xdr:cNvPr id="279" name="Picture 730"/>
        <xdr:cNvPicPr preferRelativeResize="1">
          <a:picLocks noChangeAspect="1"/>
        </xdr:cNvPicPr>
      </xdr:nvPicPr>
      <xdr:blipFill>
        <a:blip r:embed="rId20"/>
        <a:stretch>
          <a:fillRect/>
        </a:stretch>
      </xdr:blipFill>
      <xdr:spPr>
        <a:xfrm>
          <a:off x="133350" y="87506175"/>
          <a:ext cx="3467100" cy="428625"/>
        </a:xfrm>
        <a:prstGeom prst="rect">
          <a:avLst/>
        </a:prstGeom>
        <a:solidFill>
          <a:srgbClr val="FFFF99"/>
        </a:solidFill>
        <a:ln w="9525" cmpd="sng">
          <a:solidFill>
            <a:srgbClr val="FF00FF"/>
          </a:solidFill>
          <a:headEnd type="none"/>
          <a:tailEnd type="none"/>
        </a:ln>
      </xdr:spPr>
    </xdr:pic>
    <xdr:clientData/>
  </xdr:twoCellAnchor>
  <xdr:twoCellAnchor editAs="oneCell">
    <xdr:from>
      <xdr:col>0</xdr:col>
      <xdr:colOff>285750</xdr:colOff>
      <xdr:row>476</xdr:row>
      <xdr:rowOff>47625</xdr:rowOff>
    </xdr:from>
    <xdr:to>
      <xdr:col>2</xdr:col>
      <xdr:colOff>638175</xdr:colOff>
      <xdr:row>478</xdr:row>
      <xdr:rowOff>152400</xdr:rowOff>
    </xdr:to>
    <xdr:pic>
      <xdr:nvPicPr>
        <xdr:cNvPr id="280" name="Picture 731"/>
        <xdr:cNvPicPr preferRelativeResize="1">
          <a:picLocks noChangeAspect="1"/>
        </xdr:cNvPicPr>
      </xdr:nvPicPr>
      <xdr:blipFill>
        <a:blip r:embed="rId21"/>
        <a:stretch>
          <a:fillRect/>
        </a:stretch>
      </xdr:blipFill>
      <xdr:spPr>
        <a:xfrm>
          <a:off x="285750" y="77352525"/>
          <a:ext cx="1876425" cy="428625"/>
        </a:xfrm>
        <a:prstGeom prst="rect">
          <a:avLst/>
        </a:prstGeom>
        <a:solidFill>
          <a:srgbClr val="FFFF99"/>
        </a:solidFill>
        <a:ln w="9525" cmpd="sng">
          <a:solidFill>
            <a:srgbClr val="FF00FF"/>
          </a:solidFill>
          <a:headEnd type="none"/>
          <a:tailEnd type="none"/>
        </a:ln>
      </xdr:spPr>
    </xdr:pic>
    <xdr:clientData/>
  </xdr:twoCellAnchor>
  <xdr:twoCellAnchor editAs="oneCell">
    <xdr:from>
      <xdr:col>0</xdr:col>
      <xdr:colOff>409575</xdr:colOff>
      <xdr:row>479</xdr:row>
      <xdr:rowOff>95250</xdr:rowOff>
    </xdr:from>
    <xdr:to>
      <xdr:col>2</xdr:col>
      <xdr:colOff>533400</xdr:colOff>
      <xdr:row>482</xdr:row>
      <xdr:rowOff>104775</xdr:rowOff>
    </xdr:to>
    <xdr:pic>
      <xdr:nvPicPr>
        <xdr:cNvPr id="281" name="Picture 732"/>
        <xdr:cNvPicPr preferRelativeResize="1">
          <a:picLocks noChangeAspect="1"/>
        </xdr:cNvPicPr>
      </xdr:nvPicPr>
      <xdr:blipFill>
        <a:blip r:embed="rId22"/>
        <a:stretch>
          <a:fillRect/>
        </a:stretch>
      </xdr:blipFill>
      <xdr:spPr>
        <a:xfrm>
          <a:off x="409575" y="77885925"/>
          <a:ext cx="1647825" cy="495300"/>
        </a:xfrm>
        <a:prstGeom prst="rect">
          <a:avLst/>
        </a:prstGeom>
        <a:solidFill>
          <a:srgbClr val="CCFFFF"/>
        </a:solidFill>
        <a:ln w="9525" cmpd="sng">
          <a:solidFill>
            <a:srgbClr val="FF00FF"/>
          </a:solidFill>
          <a:headEnd type="none"/>
          <a:tailEnd type="none"/>
        </a:ln>
      </xdr:spPr>
    </xdr:pic>
    <xdr:clientData/>
  </xdr:twoCellAnchor>
  <xdr:twoCellAnchor>
    <xdr:from>
      <xdr:col>3</xdr:col>
      <xdr:colOff>485775</xdr:colOff>
      <xdr:row>476</xdr:row>
      <xdr:rowOff>123825</xdr:rowOff>
    </xdr:from>
    <xdr:to>
      <xdr:col>11</xdr:col>
      <xdr:colOff>609600</xdr:colOff>
      <xdr:row>501</xdr:row>
      <xdr:rowOff>19050</xdr:rowOff>
    </xdr:to>
    <xdr:grpSp>
      <xdr:nvGrpSpPr>
        <xdr:cNvPr id="282" name="Group 733"/>
        <xdr:cNvGrpSpPr>
          <a:grpSpLocks/>
        </xdr:cNvGrpSpPr>
      </xdr:nvGrpSpPr>
      <xdr:grpSpPr>
        <a:xfrm>
          <a:off x="2771775" y="77428725"/>
          <a:ext cx="6219825" cy="3943350"/>
          <a:chOff x="59" y="4757"/>
          <a:chExt cx="659" cy="414"/>
        </a:xfrm>
        <a:solidFill>
          <a:srgbClr val="FFFFFF"/>
        </a:solidFill>
      </xdr:grpSpPr>
      <xdr:sp>
        <xdr:nvSpPr>
          <xdr:cNvPr id="283" name="Rectangle 734"/>
          <xdr:cNvSpPr>
            <a:spLocks/>
          </xdr:cNvSpPr>
        </xdr:nvSpPr>
        <xdr:spPr>
          <a:xfrm>
            <a:off x="59" y="4757"/>
            <a:ext cx="659" cy="41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4" name="Line 735"/>
          <xdr:cNvSpPr>
            <a:spLocks/>
          </xdr:cNvSpPr>
        </xdr:nvSpPr>
        <xdr:spPr>
          <a:xfrm>
            <a:off x="92" y="5078"/>
            <a:ext cx="573" cy="0"/>
          </a:xfrm>
          <a:prstGeom prst="line">
            <a:avLst/>
          </a:prstGeom>
          <a:noFill/>
          <a:ln w="9525" cmpd="sng">
            <a:solidFill>
              <a:srgbClr val="00008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285" name="Line 736"/>
          <xdr:cNvSpPr>
            <a:spLocks/>
          </xdr:cNvSpPr>
        </xdr:nvSpPr>
        <xdr:spPr>
          <a:xfrm>
            <a:off x="427" y="5081"/>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6" name="Line 737"/>
          <xdr:cNvSpPr>
            <a:spLocks/>
          </xdr:cNvSpPr>
        </xdr:nvSpPr>
        <xdr:spPr>
          <a:xfrm>
            <a:off x="576" y="5077"/>
            <a:ext cx="0" cy="24"/>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7" name="Line 738"/>
          <xdr:cNvSpPr>
            <a:spLocks/>
          </xdr:cNvSpPr>
        </xdr:nvSpPr>
        <xdr:spPr>
          <a:xfrm>
            <a:off x="327" y="5078"/>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8" name="Line 739"/>
          <xdr:cNvSpPr>
            <a:spLocks/>
          </xdr:cNvSpPr>
        </xdr:nvSpPr>
        <xdr:spPr>
          <a:xfrm>
            <a:off x="276" y="5078"/>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9" name="Line 740"/>
          <xdr:cNvSpPr>
            <a:spLocks/>
          </xdr:cNvSpPr>
        </xdr:nvSpPr>
        <xdr:spPr>
          <a:xfrm>
            <a:off x="346" y="4878"/>
            <a:ext cx="25" cy="1"/>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0" name="Line 741"/>
          <xdr:cNvSpPr>
            <a:spLocks/>
          </xdr:cNvSpPr>
        </xdr:nvSpPr>
        <xdr:spPr>
          <a:xfrm flipV="1">
            <a:off x="350" y="5028"/>
            <a:ext cx="22" cy="1"/>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1" name="Line 742"/>
          <xdr:cNvSpPr>
            <a:spLocks/>
          </xdr:cNvSpPr>
        </xdr:nvSpPr>
        <xdr:spPr>
          <a:xfrm>
            <a:off x="352" y="4977"/>
            <a:ext cx="23" cy="0"/>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2" name="Line 743"/>
          <xdr:cNvSpPr>
            <a:spLocks/>
          </xdr:cNvSpPr>
        </xdr:nvSpPr>
        <xdr:spPr>
          <a:xfrm>
            <a:off x="352" y="4929"/>
            <a:ext cx="22" cy="0"/>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3" name="Line 744"/>
          <xdr:cNvSpPr>
            <a:spLocks/>
          </xdr:cNvSpPr>
        </xdr:nvSpPr>
        <xdr:spPr>
          <a:xfrm>
            <a:off x="226" y="5079"/>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4" name="Line 745"/>
          <xdr:cNvSpPr>
            <a:spLocks/>
          </xdr:cNvSpPr>
        </xdr:nvSpPr>
        <xdr:spPr>
          <a:xfrm>
            <a:off x="176" y="5079"/>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5" name="Line 746"/>
          <xdr:cNvSpPr>
            <a:spLocks/>
          </xdr:cNvSpPr>
        </xdr:nvSpPr>
        <xdr:spPr>
          <a:xfrm>
            <a:off x="477" y="5081"/>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6" name="Line 747"/>
          <xdr:cNvSpPr>
            <a:spLocks/>
          </xdr:cNvSpPr>
        </xdr:nvSpPr>
        <xdr:spPr>
          <a:xfrm>
            <a:off x="526" y="5080"/>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7" name="TextBox 748"/>
          <xdr:cNvSpPr txBox="1">
            <a:spLocks noChangeArrowheads="1"/>
          </xdr:cNvSpPr>
        </xdr:nvSpPr>
        <xdr:spPr>
          <a:xfrm>
            <a:off x="328" y="4869"/>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4</a:t>
            </a:r>
          </a:p>
        </xdr:txBody>
      </xdr:sp>
      <xdr:sp>
        <xdr:nvSpPr>
          <xdr:cNvPr id="298" name="TextBox 749"/>
          <xdr:cNvSpPr txBox="1">
            <a:spLocks noChangeArrowheads="1"/>
          </xdr:cNvSpPr>
        </xdr:nvSpPr>
        <xdr:spPr>
          <a:xfrm>
            <a:off x="328" y="4917"/>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3</a:t>
            </a:r>
          </a:p>
        </xdr:txBody>
      </xdr:sp>
      <xdr:sp>
        <xdr:nvSpPr>
          <xdr:cNvPr id="299" name="TextBox 750"/>
          <xdr:cNvSpPr txBox="1">
            <a:spLocks noChangeArrowheads="1"/>
          </xdr:cNvSpPr>
        </xdr:nvSpPr>
        <xdr:spPr>
          <a:xfrm>
            <a:off x="326" y="5017"/>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1</a:t>
            </a:r>
          </a:p>
        </xdr:txBody>
      </xdr:sp>
      <xdr:sp>
        <xdr:nvSpPr>
          <xdr:cNvPr id="300" name="TextBox 751"/>
          <xdr:cNvSpPr txBox="1">
            <a:spLocks noChangeArrowheads="1"/>
          </xdr:cNvSpPr>
        </xdr:nvSpPr>
        <xdr:spPr>
          <a:xfrm>
            <a:off x="329" y="4968"/>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2</a:t>
            </a:r>
          </a:p>
        </xdr:txBody>
      </xdr:sp>
      <xdr:sp>
        <xdr:nvSpPr>
          <xdr:cNvPr id="301" name="Line 752"/>
          <xdr:cNvSpPr>
            <a:spLocks/>
          </xdr:cNvSpPr>
        </xdr:nvSpPr>
        <xdr:spPr>
          <a:xfrm flipV="1">
            <a:off x="379" y="4907"/>
            <a:ext cx="95" cy="171"/>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02" name="TextBox 753"/>
          <xdr:cNvSpPr txBox="1">
            <a:spLocks noChangeArrowheads="1"/>
          </xdr:cNvSpPr>
        </xdr:nvSpPr>
        <xdr:spPr>
          <a:xfrm>
            <a:off x="165" y="5106"/>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-4</a:t>
            </a:r>
          </a:p>
        </xdr:txBody>
      </xdr:sp>
      <xdr:sp>
        <xdr:nvSpPr>
          <xdr:cNvPr id="303" name="TextBox 754"/>
          <xdr:cNvSpPr txBox="1">
            <a:spLocks noChangeArrowheads="1"/>
          </xdr:cNvSpPr>
        </xdr:nvSpPr>
        <xdr:spPr>
          <a:xfrm>
            <a:off x="215" y="5106"/>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-3</a:t>
            </a:r>
          </a:p>
        </xdr:txBody>
      </xdr:sp>
      <xdr:sp>
        <xdr:nvSpPr>
          <xdr:cNvPr id="304" name="TextBox 755"/>
          <xdr:cNvSpPr txBox="1">
            <a:spLocks noChangeArrowheads="1"/>
          </xdr:cNvSpPr>
        </xdr:nvSpPr>
        <xdr:spPr>
          <a:xfrm>
            <a:off x="266" y="5106"/>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-2</a:t>
            </a:r>
          </a:p>
        </xdr:txBody>
      </xdr:sp>
      <xdr:sp>
        <xdr:nvSpPr>
          <xdr:cNvPr id="305" name="TextBox 756"/>
          <xdr:cNvSpPr txBox="1">
            <a:spLocks noChangeArrowheads="1"/>
          </xdr:cNvSpPr>
        </xdr:nvSpPr>
        <xdr:spPr>
          <a:xfrm>
            <a:off x="316" y="5106"/>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-1</a:t>
            </a:r>
          </a:p>
        </xdr:txBody>
      </xdr:sp>
      <xdr:sp>
        <xdr:nvSpPr>
          <xdr:cNvPr id="306" name="TextBox 757"/>
          <xdr:cNvSpPr txBox="1">
            <a:spLocks noChangeArrowheads="1"/>
          </xdr:cNvSpPr>
        </xdr:nvSpPr>
        <xdr:spPr>
          <a:xfrm>
            <a:off x="415" y="5107"/>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1</a:t>
            </a:r>
          </a:p>
        </xdr:txBody>
      </xdr:sp>
      <xdr:sp>
        <xdr:nvSpPr>
          <xdr:cNvPr id="307" name="TextBox 758"/>
          <xdr:cNvSpPr txBox="1">
            <a:spLocks noChangeArrowheads="1"/>
          </xdr:cNvSpPr>
        </xdr:nvSpPr>
        <xdr:spPr>
          <a:xfrm>
            <a:off x="466" y="5108"/>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2</a:t>
            </a:r>
          </a:p>
        </xdr:txBody>
      </xdr:sp>
      <xdr:sp>
        <xdr:nvSpPr>
          <xdr:cNvPr id="308" name="TextBox 759"/>
          <xdr:cNvSpPr txBox="1">
            <a:spLocks noChangeArrowheads="1"/>
          </xdr:cNvSpPr>
        </xdr:nvSpPr>
        <xdr:spPr>
          <a:xfrm>
            <a:off x="517" y="5107"/>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3
3</a:t>
            </a:r>
          </a:p>
        </xdr:txBody>
      </xdr:sp>
      <xdr:sp>
        <xdr:nvSpPr>
          <xdr:cNvPr id="309" name="TextBox 760"/>
          <xdr:cNvSpPr txBox="1">
            <a:spLocks noChangeArrowheads="1"/>
          </xdr:cNvSpPr>
        </xdr:nvSpPr>
        <xdr:spPr>
          <a:xfrm>
            <a:off x="567" y="5106"/>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4
3</a:t>
            </a:r>
          </a:p>
        </xdr:txBody>
      </xdr:sp>
      <xdr:sp>
        <xdr:nvSpPr>
          <xdr:cNvPr id="310" name="TextBox 761"/>
          <xdr:cNvSpPr txBox="1">
            <a:spLocks noChangeArrowheads="1"/>
          </xdr:cNvSpPr>
        </xdr:nvSpPr>
        <xdr:spPr>
          <a:xfrm>
            <a:off x="360" y="5080"/>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0</a:t>
            </a:r>
          </a:p>
        </xdr:txBody>
      </xdr:sp>
      <xdr:sp>
        <xdr:nvSpPr>
          <xdr:cNvPr id="311" name="TextBox 762"/>
          <xdr:cNvSpPr txBox="1">
            <a:spLocks noChangeArrowheads="1"/>
          </xdr:cNvSpPr>
        </xdr:nvSpPr>
        <xdr:spPr>
          <a:xfrm>
            <a:off x="160" y="5142"/>
            <a:ext cx="460" cy="22"/>
          </a:xfrm>
          <a:prstGeom prst="rect">
            <a:avLst/>
          </a:prstGeom>
          <a:noFill/>
          <a:ln w="9525" cmpd="sng">
            <a:noFill/>
          </a:ln>
        </xdr:spPr>
        <xdr:txBody>
          <a:bodyPr vertOverflow="clip" wrap="square"/>
          <a:p>
            <a:pPr algn="l">
              <a:defRPr/>
            </a:pPr>
            <a:r>
              <a:rPr lang="en-US" cap="none" sz="1000" b="1" i="0" u="none" baseline="0">
                <a:solidFill>
                  <a:srgbClr val="008000"/>
                </a:solidFill>
                <a:latin typeface="Arial"/>
                <a:ea typeface="Arial"/>
                <a:cs typeface="Arial"/>
              </a:rPr>
              <a:t>Fig. 2,20. Paso de coordenadas polares a rectangulares</a:t>
            </a:r>
          </a:p>
        </xdr:txBody>
      </xdr:sp>
      <xdr:sp>
        <xdr:nvSpPr>
          <xdr:cNvPr id="312" name="Line 763"/>
          <xdr:cNvSpPr>
            <a:spLocks/>
          </xdr:cNvSpPr>
        </xdr:nvSpPr>
        <xdr:spPr>
          <a:xfrm>
            <a:off x="377" y="4779"/>
            <a:ext cx="0" cy="327"/>
          </a:xfrm>
          <a:prstGeom prst="line">
            <a:avLst/>
          </a:prstGeom>
          <a:noFill/>
          <a:ln w="9525" cmpd="sng">
            <a:solidFill>
              <a:srgbClr val="00008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313" name="TextBox 764"/>
          <xdr:cNvSpPr txBox="1">
            <a:spLocks noChangeArrowheads="1"/>
          </xdr:cNvSpPr>
        </xdr:nvSpPr>
        <xdr:spPr>
          <a:xfrm>
            <a:off x="67" y="5052"/>
            <a:ext cx="79" cy="19"/>
          </a:xfrm>
          <a:prstGeom prst="rect">
            <a:avLst/>
          </a:prstGeom>
          <a:noFill/>
          <a:ln w="9525" cmpd="sng">
            <a:noFill/>
          </a:ln>
        </xdr:spPr>
        <xdr:txBody>
          <a:bodyPr vertOverflow="clip" wrap="square"/>
          <a:p>
            <a:pPr algn="l">
              <a:defRPr/>
            </a:pPr>
            <a:r>
              <a:rPr lang="en-US" cap="none" sz="1000" b="1" i="0" u="none" baseline="0">
                <a:solidFill>
                  <a:srgbClr val="800000"/>
                </a:solidFill>
                <a:latin typeface="Arial"/>
                <a:ea typeface="Arial"/>
                <a:cs typeface="Arial"/>
              </a:rPr>
              <a:t>180°= 3,14..</a:t>
            </a:r>
          </a:p>
        </xdr:txBody>
      </xdr:sp>
      <xdr:sp>
        <xdr:nvSpPr>
          <xdr:cNvPr id="314" name="TextBox 765"/>
          <xdr:cNvSpPr txBox="1">
            <a:spLocks noChangeArrowheads="1"/>
          </xdr:cNvSpPr>
        </xdr:nvSpPr>
        <xdr:spPr>
          <a:xfrm>
            <a:off x="379" y="4762"/>
            <a:ext cx="98" cy="17"/>
          </a:xfrm>
          <a:prstGeom prst="rect">
            <a:avLst/>
          </a:prstGeom>
          <a:noFill/>
          <a:ln w="9525" cmpd="sng">
            <a:noFill/>
          </a:ln>
        </xdr:spPr>
        <xdr:txBody>
          <a:bodyPr vertOverflow="clip" wrap="square"/>
          <a:p>
            <a:pPr algn="l">
              <a:defRPr/>
            </a:pPr>
            <a:r>
              <a:rPr lang="en-US" cap="none" sz="1000" b="1" i="0" u="none" baseline="0">
                <a:solidFill>
                  <a:srgbClr val="800000"/>
                </a:solidFill>
                <a:latin typeface="Arial"/>
                <a:ea typeface="Arial"/>
                <a:cs typeface="Arial"/>
              </a:rPr>
              <a:t>90°= 1,57rd</a:t>
            </a:r>
          </a:p>
        </xdr:txBody>
      </xdr:sp>
      <xdr:sp>
        <xdr:nvSpPr>
          <xdr:cNvPr id="315" name="Line 766"/>
          <xdr:cNvSpPr>
            <a:spLocks/>
          </xdr:cNvSpPr>
        </xdr:nvSpPr>
        <xdr:spPr>
          <a:xfrm flipH="1">
            <a:off x="376" y="4908"/>
            <a:ext cx="97" cy="17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6" name="Line 767"/>
          <xdr:cNvSpPr>
            <a:spLocks/>
          </xdr:cNvSpPr>
        </xdr:nvSpPr>
        <xdr:spPr>
          <a:xfrm flipH="1">
            <a:off x="377" y="4991"/>
            <a:ext cx="173" cy="86"/>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7" name="TextBox 768"/>
          <xdr:cNvSpPr txBox="1">
            <a:spLocks noChangeArrowheads="1"/>
          </xdr:cNvSpPr>
        </xdr:nvSpPr>
        <xdr:spPr>
          <a:xfrm>
            <a:off x="275" y="4842"/>
            <a:ext cx="77" cy="21"/>
          </a:xfrm>
          <a:prstGeom prst="rect">
            <a:avLst/>
          </a:prstGeom>
          <a:noFill/>
          <a:ln w="9525" cmpd="sng">
            <a:solidFill>
              <a:srgbClr val="800000"/>
            </a:solidFill>
            <a:headEnd type="none"/>
            <a:tailEnd type="none"/>
          </a:ln>
        </xdr:spPr>
        <xdr:txBody>
          <a:bodyPr vertOverflow="clip" wrap="square"/>
          <a:p>
            <a:pPr algn="l">
              <a:defRPr/>
            </a:pPr>
            <a:r>
              <a:rPr lang="en-US" cap="none" sz="1000" b="1" i="0" u="none" baseline="0">
                <a:solidFill>
                  <a:srgbClr val="800000"/>
                </a:solidFill>
                <a:latin typeface="Arial"/>
                <a:ea typeface="Arial"/>
                <a:cs typeface="Arial"/>
              </a:rPr>
              <a:t>60°= 1,05rd</a:t>
            </a:r>
          </a:p>
        </xdr:txBody>
      </xdr:sp>
      <xdr:sp>
        <xdr:nvSpPr>
          <xdr:cNvPr id="318" name="TextBox 769"/>
          <xdr:cNvSpPr txBox="1">
            <a:spLocks noChangeArrowheads="1"/>
          </xdr:cNvSpPr>
        </xdr:nvSpPr>
        <xdr:spPr>
          <a:xfrm>
            <a:off x="560" y="4972"/>
            <a:ext cx="81" cy="21"/>
          </a:xfrm>
          <a:prstGeom prst="rect">
            <a:avLst/>
          </a:prstGeom>
          <a:noFill/>
          <a:ln w="9525" cmpd="sng">
            <a:noFill/>
          </a:ln>
        </xdr:spPr>
        <xdr:txBody>
          <a:bodyPr vertOverflow="clip" wrap="square"/>
          <a:p>
            <a:pPr algn="l">
              <a:defRPr/>
            </a:pPr>
            <a:r>
              <a:rPr lang="en-US" cap="none" sz="1000" b="1" i="0" u="none" baseline="0">
                <a:solidFill>
                  <a:srgbClr val="800000"/>
                </a:solidFill>
                <a:latin typeface="Arial"/>
                <a:ea typeface="Arial"/>
                <a:cs typeface="Arial"/>
              </a:rPr>
              <a:t>30°= 0,52rd</a:t>
            </a:r>
          </a:p>
        </xdr:txBody>
      </xdr:sp>
      <xdr:sp>
        <xdr:nvSpPr>
          <xdr:cNvPr id="319" name="Arc 770"/>
          <xdr:cNvSpPr>
            <a:spLocks/>
          </xdr:cNvSpPr>
        </xdr:nvSpPr>
        <xdr:spPr>
          <a:xfrm rot="10800000" flipV="1">
            <a:off x="176" y="4880"/>
            <a:ext cx="400" cy="214"/>
          </a:xfrm>
          <a:prstGeom prst="arc">
            <a:avLst>
              <a:gd name="adj1" fmla="val -53395041"/>
              <a:gd name="adj2" fmla="val -1187384"/>
              <a:gd name="adj3" fmla="val 49736"/>
            </a:avLst>
          </a:prstGeom>
          <a:noFill/>
          <a:ln w="19050"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0" name="Line 771"/>
          <xdr:cNvSpPr>
            <a:spLocks/>
          </xdr:cNvSpPr>
        </xdr:nvSpPr>
        <xdr:spPr>
          <a:xfrm>
            <a:off x="348" y="4827"/>
            <a:ext cx="25" cy="1"/>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1" name="TextBox 772"/>
          <xdr:cNvSpPr txBox="1">
            <a:spLocks noChangeArrowheads="1"/>
          </xdr:cNvSpPr>
        </xdr:nvSpPr>
        <xdr:spPr>
          <a:xfrm>
            <a:off x="322" y="4818"/>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5</a:t>
            </a:r>
          </a:p>
        </xdr:txBody>
      </xdr:sp>
      <xdr:sp>
        <xdr:nvSpPr>
          <xdr:cNvPr id="322" name="Line 773"/>
          <xdr:cNvSpPr>
            <a:spLocks/>
          </xdr:cNvSpPr>
        </xdr:nvSpPr>
        <xdr:spPr>
          <a:xfrm>
            <a:off x="128" y="5080"/>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3" name="TextBox 774"/>
          <xdr:cNvSpPr txBox="1">
            <a:spLocks noChangeArrowheads="1"/>
          </xdr:cNvSpPr>
        </xdr:nvSpPr>
        <xdr:spPr>
          <a:xfrm>
            <a:off x="118" y="5103"/>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-5</a:t>
            </a:r>
          </a:p>
        </xdr:txBody>
      </xdr:sp>
      <xdr:sp>
        <xdr:nvSpPr>
          <xdr:cNvPr id="324" name="Line 775"/>
          <xdr:cNvSpPr>
            <a:spLocks/>
          </xdr:cNvSpPr>
        </xdr:nvSpPr>
        <xdr:spPr>
          <a:xfrm>
            <a:off x="627" y="5080"/>
            <a:ext cx="0" cy="24"/>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5" name="TextBox 776"/>
          <xdr:cNvSpPr txBox="1">
            <a:spLocks noChangeArrowheads="1"/>
          </xdr:cNvSpPr>
        </xdr:nvSpPr>
        <xdr:spPr>
          <a:xfrm>
            <a:off x="617" y="5107"/>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5</a:t>
            </a:r>
          </a:p>
        </xdr:txBody>
      </xdr:sp>
      <xdr:pic>
        <xdr:nvPicPr>
          <xdr:cNvPr id="326" name="Picture 777"/>
          <xdr:cNvPicPr preferRelativeResize="1">
            <a:picLocks noChangeAspect="1"/>
          </xdr:cNvPicPr>
        </xdr:nvPicPr>
        <xdr:blipFill>
          <a:blip r:embed="rId23"/>
          <a:stretch>
            <a:fillRect/>
          </a:stretch>
        </xdr:blipFill>
        <xdr:spPr>
          <a:xfrm>
            <a:off x="427" y="4834"/>
            <a:ext cx="59" cy="45"/>
          </a:xfrm>
          <a:prstGeom prst="rect">
            <a:avLst/>
          </a:prstGeom>
          <a:noFill/>
          <a:ln w="9525" cmpd="sng">
            <a:solidFill>
              <a:srgbClr val="800000"/>
            </a:solidFill>
            <a:headEnd type="none"/>
            <a:tailEnd type="none"/>
          </a:ln>
        </xdr:spPr>
      </xdr:pic>
      <xdr:sp>
        <xdr:nvSpPr>
          <xdr:cNvPr id="327" name="AutoShape 778"/>
          <xdr:cNvSpPr>
            <a:spLocks/>
          </xdr:cNvSpPr>
        </xdr:nvSpPr>
        <xdr:spPr>
          <a:xfrm>
            <a:off x="546" y="4827"/>
            <a:ext cx="96" cy="64"/>
          </a:xfrm>
          <a:prstGeom prst="borderCallout2">
            <a:avLst>
              <a:gd name="adj1" fmla="val -117708"/>
              <a:gd name="adj2" fmla="val 76564"/>
              <a:gd name="adj3" fmla="val -91666"/>
              <a:gd name="adj4" fmla="val -117708"/>
              <a:gd name="adj5" fmla="val 76564"/>
            </a:avLst>
          </a:prstGeom>
          <a:solidFill>
            <a:srgbClr val="FFFFFF"/>
          </a:solidFill>
          <a:ln w="9525" cmpd="sng">
            <a:solidFill>
              <a:srgbClr val="333399"/>
            </a:solidFill>
            <a:headEnd type="triangle"/>
            <a:tailEnd type="none"/>
          </a:ln>
        </xdr:spPr>
        <xdr:txBody>
          <a:bodyPr vertOverflow="clip" wrap="square"/>
          <a:p>
            <a:pPr algn="ctr">
              <a:defRPr/>
            </a:pPr>
            <a:r>
              <a:rPr lang="en-US" cap="none" sz="1000" b="1" i="0" u="none" baseline="0">
                <a:solidFill>
                  <a:srgbClr val="333399"/>
                </a:solidFill>
                <a:latin typeface="Arial"/>
                <a:ea typeface="Arial"/>
                <a:cs typeface="Arial"/>
              </a:rPr>
              <a:t>Coordenada
rectangular
(x=2, y=3,46)
</a:t>
            </a:r>
          </a:p>
        </xdr:txBody>
      </xdr:sp>
      <xdr:sp>
        <xdr:nvSpPr>
          <xdr:cNvPr id="328" name="Line 779"/>
          <xdr:cNvSpPr>
            <a:spLocks/>
          </xdr:cNvSpPr>
        </xdr:nvSpPr>
        <xdr:spPr>
          <a:xfrm flipH="1">
            <a:off x="376" y="4907"/>
            <a:ext cx="98" cy="0"/>
          </a:xfrm>
          <a:prstGeom prst="line">
            <a:avLst/>
          </a:prstGeom>
          <a:noFill/>
          <a:ln w="9525" cmpd="sng">
            <a:solidFill>
              <a:srgbClr val="333399"/>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29" name="Line 780"/>
          <xdr:cNvSpPr>
            <a:spLocks/>
          </xdr:cNvSpPr>
        </xdr:nvSpPr>
        <xdr:spPr>
          <a:xfrm>
            <a:off x="353" y="4863"/>
            <a:ext cx="120" cy="42"/>
          </a:xfrm>
          <a:prstGeom prst="line">
            <a:avLst/>
          </a:prstGeom>
          <a:noFill/>
          <a:ln w="9525" cmpd="sng">
            <a:solidFill>
              <a:srgbClr val="8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30" name="Line 781"/>
          <xdr:cNvSpPr>
            <a:spLocks/>
          </xdr:cNvSpPr>
        </xdr:nvSpPr>
        <xdr:spPr>
          <a:xfrm>
            <a:off x="475" y="4908"/>
            <a:ext cx="2" cy="168"/>
          </a:xfrm>
          <a:prstGeom prst="line">
            <a:avLst/>
          </a:prstGeom>
          <a:noFill/>
          <a:ln w="9525" cmpd="sng">
            <a:solidFill>
              <a:srgbClr val="333399"/>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219075</xdr:colOff>
      <xdr:row>411</xdr:row>
      <xdr:rowOff>104775</xdr:rowOff>
    </xdr:from>
    <xdr:to>
      <xdr:col>3</xdr:col>
      <xdr:colOff>95250</xdr:colOff>
      <xdr:row>414</xdr:row>
      <xdr:rowOff>152400</xdr:rowOff>
    </xdr:to>
    <xdr:pic>
      <xdr:nvPicPr>
        <xdr:cNvPr id="331" name="Picture 782"/>
        <xdr:cNvPicPr preferRelativeResize="1">
          <a:picLocks noChangeAspect="1"/>
        </xdr:cNvPicPr>
      </xdr:nvPicPr>
      <xdr:blipFill>
        <a:blip r:embed="rId24"/>
        <a:stretch>
          <a:fillRect/>
        </a:stretch>
      </xdr:blipFill>
      <xdr:spPr>
        <a:xfrm>
          <a:off x="981075" y="66865500"/>
          <a:ext cx="1400175" cy="533400"/>
        </a:xfrm>
        <a:prstGeom prst="rect">
          <a:avLst/>
        </a:prstGeom>
        <a:solidFill>
          <a:srgbClr val="CCFFFF"/>
        </a:solidFill>
        <a:ln w="9525" cmpd="sng">
          <a:solidFill>
            <a:srgbClr val="FF00FF"/>
          </a:solidFill>
          <a:headEnd type="none"/>
          <a:tailEnd type="none"/>
        </a:ln>
      </xdr:spPr>
    </xdr:pic>
    <xdr:clientData/>
  </xdr:twoCellAnchor>
  <xdr:twoCellAnchor editAs="oneCell">
    <xdr:from>
      <xdr:col>1</xdr:col>
      <xdr:colOff>200025</xdr:colOff>
      <xdr:row>415</xdr:row>
      <xdr:rowOff>57150</xdr:rowOff>
    </xdr:from>
    <xdr:to>
      <xdr:col>3</xdr:col>
      <xdr:colOff>123825</xdr:colOff>
      <xdr:row>419</xdr:row>
      <xdr:rowOff>66675</xdr:rowOff>
    </xdr:to>
    <xdr:pic>
      <xdr:nvPicPr>
        <xdr:cNvPr id="332" name="Picture 783"/>
        <xdr:cNvPicPr preferRelativeResize="1">
          <a:picLocks noChangeAspect="1"/>
        </xdr:cNvPicPr>
      </xdr:nvPicPr>
      <xdr:blipFill>
        <a:blip r:embed="rId25"/>
        <a:stretch>
          <a:fillRect/>
        </a:stretch>
      </xdr:blipFill>
      <xdr:spPr>
        <a:xfrm>
          <a:off x="962025" y="67465575"/>
          <a:ext cx="1447800" cy="657225"/>
        </a:xfrm>
        <a:prstGeom prst="rect">
          <a:avLst/>
        </a:prstGeom>
        <a:solidFill>
          <a:srgbClr val="FFFF99"/>
        </a:solidFill>
        <a:ln w="9525" cmpd="sng">
          <a:solidFill>
            <a:srgbClr val="FF00FF"/>
          </a:solidFill>
          <a:headEnd type="none"/>
          <a:tailEnd type="none"/>
        </a:ln>
      </xdr:spPr>
    </xdr:pic>
    <xdr:clientData/>
  </xdr:twoCellAnchor>
  <xdr:twoCellAnchor editAs="oneCell">
    <xdr:from>
      <xdr:col>1</xdr:col>
      <xdr:colOff>95250</xdr:colOff>
      <xdr:row>362</xdr:row>
      <xdr:rowOff>114300</xdr:rowOff>
    </xdr:from>
    <xdr:to>
      <xdr:col>3</xdr:col>
      <xdr:colOff>85725</xdr:colOff>
      <xdr:row>366</xdr:row>
      <xdr:rowOff>0</xdr:rowOff>
    </xdr:to>
    <xdr:pic>
      <xdr:nvPicPr>
        <xdr:cNvPr id="333" name="Picture 784"/>
        <xdr:cNvPicPr preferRelativeResize="1">
          <a:picLocks noChangeAspect="1"/>
        </xdr:cNvPicPr>
      </xdr:nvPicPr>
      <xdr:blipFill>
        <a:blip r:embed="rId26"/>
        <a:stretch>
          <a:fillRect/>
        </a:stretch>
      </xdr:blipFill>
      <xdr:spPr>
        <a:xfrm>
          <a:off x="857250" y="58921650"/>
          <a:ext cx="1514475" cy="533400"/>
        </a:xfrm>
        <a:prstGeom prst="rect">
          <a:avLst/>
        </a:prstGeom>
        <a:solidFill>
          <a:srgbClr val="CCFFFF"/>
        </a:solidFill>
        <a:ln w="9525" cmpd="sng">
          <a:solidFill>
            <a:srgbClr val="FF00FF"/>
          </a:solidFill>
          <a:headEnd type="none"/>
          <a:tailEnd type="none"/>
        </a:ln>
      </xdr:spPr>
    </xdr:pic>
    <xdr:clientData/>
  </xdr:twoCellAnchor>
  <xdr:twoCellAnchor editAs="oneCell">
    <xdr:from>
      <xdr:col>1</xdr:col>
      <xdr:colOff>200025</xdr:colOff>
      <xdr:row>366</xdr:row>
      <xdr:rowOff>66675</xdr:rowOff>
    </xdr:from>
    <xdr:to>
      <xdr:col>3</xdr:col>
      <xdr:colOff>619125</xdr:colOff>
      <xdr:row>370</xdr:row>
      <xdr:rowOff>76200</xdr:rowOff>
    </xdr:to>
    <xdr:pic>
      <xdr:nvPicPr>
        <xdr:cNvPr id="334" name="Picture 785"/>
        <xdr:cNvPicPr preferRelativeResize="1">
          <a:picLocks noChangeAspect="1"/>
        </xdr:cNvPicPr>
      </xdr:nvPicPr>
      <xdr:blipFill>
        <a:blip r:embed="rId27"/>
        <a:stretch>
          <a:fillRect/>
        </a:stretch>
      </xdr:blipFill>
      <xdr:spPr>
        <a:xfrm>
          <a:off x="962025" y="59521725"/>
          <a:ext cx="1943100" cy="657225"/>
        </a:xfrm>
        <a:prstGeom prst="rect">
          <a:avLst/>
        </a:prstGeom>
        <a:solidFill>
          <a:srgbClr val="FFFF99"/>
        </a:solidFill>
        <a:ln w="9525" cmpd="sng">
          <a:solidFill>
            <a:srgbClr val="FF00FF"/>
          </a:solidFill>
          <a:headEnd type="none"/>
          <a:tailEnd type="none"/>
        </a:ln>
      </xdr:spPr>
    </xdr:pic>
    <xdr:clientData/>
  </xdr:twoCellAnchor>
  <xdr:twoCellAnchor editAs="oneCell">
    <xdr:from>
      <xdr:col>3</xdr:col>
      <xdr:colOff>0</xdr:colOff>
      <xdr:row>102</xdr:row>
      <xdr:rowOff>0</xdr:rowOff>
    </xdr:from>
    <xdr:to>
      <xdr:col>4</xdr:col>
      <xdr:colOff>523875</xdr:colOff>
      <xdr:row>104</xdr:row>
      <xdr:rowOff>66675</xdr:rowOff>
    </xdr:to>
    <xdr:pic>
      <xdr:nvPicPr>
        <xdr:cNvPr id="335" name="Picture 786"/>
        <xdr:cNvPicPr preferRelativeResize="1">
          <a:picLocks noChangeAspect="1"/>
        </xdr:cNvPicPr>
      </xdr:nvPicPr>
      <xdr:blipFill>
        <a:blip r:embed="rId28"/>
        <a:stretch>
          <a:fillRect/>
        </a:stretch>
      </xdr:blipFill>
      <xdr:spPr>
        <a:xfrm>
          <a:off x="2286000" y="16516350"/>
          <a:ext cx="1285875" cy="409575"/>
        </a:xfrm>
        <a:prstGeom prst="rect">
          <a:avLst/>
        </a:prstGeom>
        <a:solidFill>
          <a:srgbClr val="FFCC99"/>
        </a:solidFill>
        <a:ln w="9525" cmpd="sng">
          <a:solidFill>
            <a:srgbClr val="FF00FF"/>
          </a:solidFill>
          <a:headEnd type="none"/>
          <a:tailEnd type="none"/>
        </a:ln>
      </xdr:spPr>
    </xdr:pic>
    <xdr:clientData/>
  </xdr:twoCellAnchor>
  <xdr:twoCellAnchor>
    <xdr:from>
      <xdr:col>10</xdr:col>
      <xdr:colOff>28575</xdr:colOff>
      <xdr:row>164</xdr:row>
      <xdr:rowOff>9525</xdr:rowOff>
    </xdr:from>
    <xdr:to>
      <xdr:col>14</xdr:col>
      <xdr:colOff>180975</xdr:colOff>
      <xdr:row>183</xdr:row>
      <xdr:rowOff>38100</xdr:rowOff>
    </xdr:to>
    <xdr:graphicFrame>
      <xdr:nvGraphicFramePr>
        <xdr:cNvPr id="336" name="Chart 787"/>
        <xdr:cNvGraphicFramePr/>
      </xdr:nvGraphicFramePr>
      <xdr:xfrm>
        <a:off x="7648575" y="26603325"/>
        <a:ext cx="3200400" cy="3124200"/>
      </xdr:xfrm>
      <a:graphic>
        <a:graphicData uri="http://schemas.openxmlformats.org/drawingml/2006/chart">
          <c:chart xmlns:c="http://schemas.openxmlformats.org/drawingml/2006/chart" r:id="rId29"/>
        </a:graphicData>
      </a:graphic>
    </xdr:graphicFrame>
    <xdr:clientData/>
  </xdr:twoCellAnchor>
  <xdr:twoCellAnchor editAs="oneCell">
    <xdr:from>
      <xdr:col>1</xdr:col>
      <xdr:colOff>209550</xdr:colOff>
      <xdr:row>213</xdr:row>
      <xdr:rowOff>0</xdr:rowOff>
    </xdr:from>
    <xdr:to>
      <xdr:col>5</xdr:col>
      <xdr:colOff>542925</xdr:colOff>
      <xdr:row>215</xdr:row>
      <xdr:rowOff>104775</xdr:rowOff>
    </xdr:to>
    <xdr:pic>
      <xdr:nvPicPr>
        <xdr:cNvPr id="337" name="Picture 789"/>
        <xdr:cNvPicPr preferRelativeResize="1">
          <a:picLocks noChangeAspect="1"/>
        </xdr:cNvPicPr>
      </xdr:nvPicPr>
      <xdr:blipFill>
        <a:blip r:embed="rId30"/>
        <a:stretch>
          <a:fillRect/>
        </a:stretch>
      </xdr:blipFill>
      <xdr:spPr>
        <a:xfrm>
          <a:off x="971550" y="34575750"/>
          <a:ext cx="3381375" cy="428625"/>
        </a:xfrm>
        <a:prstGeom prst="rect">
          <a:avLst/>
        </a:prstGeom>
        <a:solidFill>
          <a:srgbClr val="CCFFFF"/>
        </a:solidFill>
        <a:ln w="9525" cmpd="sng">
          <a:solidFill>
            <a:srgbClr val="FF00FF"/>
          </a:solidFill>
          <a:headEnd type="none"/>
          <a:tailEnd type="none"/>
        </a:ln>
      </xdr:spPr>
    </xdr:pic>
    <xdr:clientData/>
  </xdr:twoCellAnchor>
  <xdr:twoCellAnchor>
    <xdr:from>
      <xdr:col>4</xdr:col>
      <xdr:colOff>247650</xdr:colOff>
      <xdr:row>217</xdr:row>
      <xdr:rowOff>38100</xdr:rowOff>
    </xdr:from>
    <xdr:to>
      <xdr:col>10</xdr:col>
      <xdr:colOff>476250</xdr:colOff>
      <xdr:row>235</xdr:row>
      <xdr:rowOff>152400</xdr:rowOff>
    </xdr:to>
    <xdr:graphicFrame>
      <xdr:nvGraphicFramePr>
        <xdr:cNvPr id="338" name="Chart 790"/>
        <xdr:cNvGraphicFramePr/>
      </xdr:nvGraphicFramePr>
      <xdr:xfrm>
        <a:off x="3295650" y="35261550"/>
        <a:ext cx="4800600" cy="3057525"/>
      </xdr:xfrm>
      <a:graphic>
        <a:graphicData uri="http://schemas.openxmlformats.org/drawingml/2006/chart">
          <c:chart xmlns:c="http://schemas.openxmlformats.org/drawingml/2006/chart" r:id="rId31"/>
        </a:graphicData>
      </a:graphic>
    </xdr:graphicFrame>
    <xdr:clientData/>
  </xdr:twoCellAnchor>
  <xdr:twoCellAnchor editAs="oneCell">
    <xdr:from>
      <xdr:col>5</xdr:col>
      <xdr:colOff>104775</xdr:colOff>
      <xdr:row>245</xdr:row>
      <xdr:rowOff>142875</xdr:rowOff>
    </xdr:from>
    <xdr:to>
      <xdr:col>8</xdr:col>
      <xdr:colOff>542925</xdr:colOff>
      <xdr:row>250</xdr:row>
      <xdr:rowOff>133350</xdr:rowOff>
    </xdr:to>
    <xdr:pic>
      <xdr:nvPicPr>
        <xdr:cNvPr id="339" name="Picture 791"/>
        <xdr:cNvPicPr preferRelativeResize="1">
          <a:picLocks noChangeAspect="1"/>
        </xdr:cNvPicPr>
      </xdr:nvPicPr>
      <xdr:blipFill>
        <a:blip r:embed="rId32"/>
        <a:stretch>
          <a:fillRect/>
        </a:stretch>
      </xdr:blipFill>
      <xdr:spPr>
        <a:xfrm>
          <a:off x="3914775" y="39928800"/>
          <a:ext cx="2724150" cy="800100"/>
        </a:xfrm>
        <a:prstGeom prst="rect">
          <a:avLst/>
        </a:prstGeom>
        <a:solidFill>
          <a:srgbClr val="FFCC99"/>
        </a:solidFill>
        <a:ln w="9525" cmpd="sng">
          <a:solidFill>
            <a:srgbClr val="FF00FF"/>
          </a:solidFill>
          <a:headEnd type="none"/>
          <a:tailEnd type="none"/>
        </a:ln>
      </xdr:spPr>
    </xdr:pic>
    <xdr:clientData/>
  </xdr:twoCellAnchor>
  <xdr:twoCellAnchor editAs="oneCell">
    <xdr:from>
      <xdr:col>5</xdr:col>
      <xdr:colOff>542925</xdr:colOff>
      <xdr:row>252</xdr:row>
      <xdr:rowOff>104775</xdr:rowOff>
    </xdr:from>
    <xdr:to>
      <xdr:col>8</xdr:col>
      <xdr:colOff>657225</xdr:colOff>
      <xdr:row>256</xdr:row>
      <xdr:rowOff>123825</xdr:rowOff>
    </xdr:to>
    <xdr:pic>
      <xdr:nvPicPr>
        <xdr:cNvPr id="340" name="Picture 792"/>
        <xdr:cNvPicPr preferRelativeResize="1">
          <a:picLocks noChangeAspect="1"/>
        </xdr:cNvPicPr>
      </xdr:nvPicPr>
      <xdr:blipFill>
        <a:blip r:embed="rId33"/>
        <a:stretch>
          <a:fillRect/>
        </a:stretch>
      </xdr:blipFill>
      <xdr:spPr>
        <a:xfrm>
          <a:off x="4352925" y="41024175"/>
          <a:ext cx="2400300" cy="685800"/>
        </a:xfrm>
        <a:prstGeom prst="rect">
          <a:avLst/>
        </a:prstGeom>
        <a:solidFill>
          <a:srgbClr val="FFFF99"/>
        </a:solidFill>
        <a:ln w="9525" cmpd="sng">
          <a:solidFill>
            <a:srgbClr val="FF00FF"/>
          </a:solidFill>
          <a:headEnd type="none"/>
          <a:tailEnd type="none"/>
        </a:ln>
      </xdr:spPr>
    </xdr:pic>
    <xdr:clientData/>
  </xdr:twoCellAnchor>
  <xdr:twoCellAnchor>
    <xdr:from>
      <xdr:col>1</xdr:col>
      <xdr:colOff>438150</xdr:colOff>
      <xdr:row>277</xdr:row>
      <xdr:rowOff>95250</xdr:rowOff>
    </xdr:from>
    <xdr:to>
      <xdr:col>7</xdr:col>
      <xdr:colOff>485775</xdr:colOff>
      <xdr:row>300</xdr:row>
      <xdr:rowOff>47625</xdr:rowOff>
    </xdr:to>
    <xdr:grpSp>
      <xdr:nvGrpSpPr>
        <xdr:cNvPr id="341" name="Group 794"/>
        <xdr:cNvGrpSpPr>
          <a:grpSpLocks/>
        </xdr:cNvGrpSpPr>
      </xdr:nvGrpSpPr>
      <xdr:grpSpPr>
        <a:xfrm>
          <a:off x="1200150" y="45081825"/>
          <a:ext cx="4619625" cy="3676650"/>
          <a:chOff x="301" y="6177"/>
          <a:chExt cx="441" cy="386"/>
        </a:xfrm>
        <a:solidFill>
          <a:srgbClr val="FFFFFF"/>
        </a:solidFill>
      </xdr:grpSpPr>
      <xdr:sp>
        <xdr:nvSpPr>
          <xdr:cNvPr id="342" name="Rectangle 795"/>
          <xdr:cNvSpPr>
            <a:spLocks/>
          </xdr:cNvSpPr>
        </xdr:nvSpPr>
        <xdr:spPr>
          <a:xfrm>
            <a:off x="301" y="6177"/>
            <a:ext cx="441" cy="38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3" name="TextBox 796"/>
          <xdr:cNvSpPr txBox="1">
            <a:spLocks noChangeArrowheads="1"/>
          </xdr:cNvSpPr>
        </xdr:nvSpPr>
        <xdr:spPr>
          <a:xfrm>
            <a:off x="659" y="6282"/>
            <a:ext cx="33"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30°</a:t>
            </a:r>
          </a:p>
        </xdr:txBody>
      </xdr:sp>
      <xdr:sp>
        <xdr:nvSpPr>
          <xdr:cNvPr id="344" name="Oval 797"/>
          <xdr:cNvSpPr>
            <a:spLocks/>
          </xdr:cNvSpPr>
        </xdr:nvSpPr>
        <xdr:spPr>
          <a:xfrm>
            <a:off x="467" y="6298"/>
            <a:ext cx="142" cy="137"/>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5" name="Line 798"/>
          <xdr:cNvSpPr>
            <a:spLocks/>
          </xdr:cNvSpPr>
        </xdr:nvSpPr>
        <xdr:spPr>
          <a:xfrm>
            <a:off x="539" y="6205"/>
            <a:ext cx="1" cy="326"/>
          </a:xfrm>
          <a:prstGeom prst="line">
            <a:avLst/>
          </a:prstGeom>
          <a:noFill/>
          <a:ln w="9525" cmpd="sng">
            <a:solidFill>
              <a:srgbClr val="333399"/>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346" name="Oval 799"/>
          <xdr:cNvSpPr>
            <a:spLocks/>
          </xdr:cNvSpPr>
        </xdr:nvSpPr>
        <xdr:spPr>
          <a:xfrm>
            <a:off x="398" y="6230"/>
            <a:ext cx="277" cy="273"/>
          </a:xfrm>
          <a:prstGeom prst="ellips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7" name="TextBox 800"/>
          <xdr:cNvSpPr txBox="1">
            <a:spLocks noChangeArrowheads="1"/>
          </xdr:cNvSpPr>
        </xdr:nvSpPr>
        <xdr:spPr>
          <a:xfrm>
            <a:off x="691" y="6346"/>
            <a:ext cx="21" cy="18"/>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a:t>
            </a:r>
          </a:p>
        </xdr:txBody>
      </xdr:sp>
      <xdr:sp>
        <xdr:nvSpPr>
          <xdr:cNvPr id="348" name="TextBox 801"/>
          <xdr:cNvSpPr txBox="1">
            <a:spLocks noChangeArrowheads="1"/>
          </xdr:cNvSpPr>
        </xdr:nvSpPr>
        <xdr:spPr>
          <a:xfrm>
            <a:off x="544" y="6238"/>
            <a:ext cx="20" cy="18"/>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a:t>
            </a:r>
          </a:p>
        </xdr:txBody>
      </xdr:sp>
      <xdr:sp>
        <xdr:nvSpPr>
          <xdr:cNvPr id="349" name="TextBox 802"/>
          <xdr:cNvSpPr txBox="1">
            <a:spLocks noChangeArrowheads="1"/>
          </xdr:cNvSpPr>
        </xdr:nvSpPr>
        <xdr:spPr>
          <a:xfrm>
            <a:off x="369" y="6345"/>
            <a:ext cx="20" cy="18"/>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a:t>
            </a:r>
          </a:p>
        </xdr:txBody>
      </xdr:sp>
      <xdr:sp>
        <xdr:nvSpPr>
          <xdr:cNvPr id="350" name="TextBox 803"/>
          <xdr:cNvSpPr txBox="1">
            <a:spLocks noChangeArrowheads="1"/>
          </xdr:cNvSpPr>
        </xdr:nvSpPr>
        <xdr:spPr>
          <a:xfrm>
            <a:off x="543" y="6477"/>
            <a:ext cx="20" cy="18"/>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a:t>
            </a:r>
          </a:p>
        </xdr:txBody>
      </xdr:sp>
      <xdr:sp>
        <xdr:nvSpPr>
          <xdr:cNvPr id="351" name="Line 804"/>
          <xdr:cNvSpPr>
            <a:spLocks/>
          </xdr:cNvSpPr>
        </xdr:nvSpPr>
        <xdr:spPr>
          <a:xfrm flipH="1">
            <a:off x="414" y="6299"/>
            <a:ext cx="242" cy="137"/>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2" name="Line 805"/>
          <xdr:cNvSpPr>
            <a:spLocks/>
          </xdr:cNvSpPr>
        </xdr:nvSpPr>
        <xdr:spPr>
          <a:xfrm>
            <a:off x="543" y="6366"/>
            <a:ext cx="181" cy="1"/>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53" name="Line 806"/>
          <xdr:cNvSpPr>
            <a:spLocks/>
          </xdr:cNvSpPr>
        </xdr:nvSpPr>
        <xdr:spPr>
          <a:xfrm flipH="1">
            <a:off x="469" y="6251"/>
            <a:ext cx="138" cy="231"/>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4" name="Line 807"/>
          <xdr:cNvSpPr>
            <a:spLocks/>
          </xdr:cNvSpPr>
        </xdr:nvSpPr>
        <xdr:spPr>
          <a:xfrm>
            <a:off x="469" y="6249"/>
            <a:ext cx="142" cy="232"/>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5" name="Line 808"/>
          <xdr:cNvSpPr>
            <a:spLocks/>
          </xdr:cNvSpPr>
        </xdr:nvSpPr>
        <xdr:spPr>
          <a:xfrm>
            <a:off x="418" y="6298"/>
            <a:ext cx="237" cy="137"/>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6" name="Line 809"/>
          <xdr:cNvSpPr>
            <a:spLocks/>
          </xdr:cNvSpPr>
        </xdr:nvSpPr>
        <xdr:spPr>
          <a:xfrm flipH="1">
            <a:off x="348" y="6366"/>
            <a:ext cx="189" cy="1"/>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pic>
        <xdr:nvPicPr>
          <xdr:cNvPr id="357" name="Picture 810"/>
          <xdr:cNvPicPr preferRelativeResize="1">
            <a:picLocks noChangeAspect="1"/>
          </xdr:cNvPicPr>
        </xdr:nvPicPr>
        <xdr:blipFill>
          <a:blip r:embed="rId5"/>
          <a:stretch>
            <a:fillRect/>
          </a:stretch>
        </xdr:blipFill>
        <xdr:spPr>
          <a:xfrm>
            <a:off x="665" y="6347"/>
            <a:ext cx="12" cy="18"/>
          </a:xfrm>
          <a:prstGeom prst="rect">
            <a:avLst/>
          </a:prstGeom>
          <a:noFill/>
          <a:ln w="9525" cmpd="sng">
            <a:noFill/>
          </a:ln>
        </xdr:spPr>
      </xdr:pic>
      <xdr:sp>
        <xdr:nvSpPr>
          <xdr:cNvPr id="358" name="TextBox 811"/>
          <xdr:cNvSpPr txBox="1">
            <a:spLocks noChangeArrowheads="1"/>
          </xdr:cNvSpPr>
        </xdr:nvSpPr>
        <xdr:spPr>
          <a:xfrm>
            <a:off x="721" y="6347"/>
            <a:ext cx="20" cy="19"/>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0°</a:t>
            </a:r>
          </a:p>
        </xdr:txBody>
      </xdr:sp>
      <xdr:sp>
        <xdr:nvSpPr>
          <xdr:cNvPr id="359" name="TextBox 812"/>
          <xdr:cNvSpPr txBox="1">
            <a:spLocks noChangeArrowheads="1"/>
          </xdr:cNvSpPr>
        </xdr:nvSpPr>
        <xdr:spPr>
          <a:xfrm>
            <a:off x="544" y="6206"/>
            <a:ext cx="31" cy="19"/>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90°</a:t>
            </a:r>
          </a:p>
        </xdr:txBody>
      </xdr:sp>
      <xdr:sp>
        <xdr:nvSpPr>
          <xdr:cNvPr id="360" name="TextBox 813"/>
          <xdr:cNvSpPr txBox="1">
            <a:spLocks noChangeArrowheads="1"/>
          </xdr:cNvSpPr>
        </xdr:nvSpPr>
        <xdr:spPr>
          <a:xfrm>
            <a:off x="316" y="6359"/>
            <a:ext cx="32"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180°</a:t>
            </a:r>
          </a:p>
        </xdr:txBody>
      </xdr:sp>
      <xdr:sp>
        <xdr:nvSpPr>
          <xdr:cNvPr id="361" name="TextBox 814"/>
          <xdr:cNvSpPr txBox="1">
            <a:spLocks noChangeArrowheads="1"/>
          </xdr:cNvSpPr>
        </xdr:nvSpPr>
        <xdr:spPr>
          <a:xfrm>
            <a:off x="611" y="6230"/>
            <a:ext cx="33"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60°</a:t>
            </a:r>
          </a:p>
        </xdr:txBody>
      </xdr:sp>
      <xdr:sp>
        <xdr:nvSpPr>
          <xdr:cNvPr id="362" name="TextBox 815"/>
          <xdr:cNvSpPr txBox="1">
            <a:spLocks noChangeArrowheads="1"/>
          </xdr:cNvSpPr>
        </xdr:nvSpPr>
        <xdr:spPr>
          <a:xfrm>
            <a:off x="431" y="6224"/>
            <a:ext cx="34"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120°</a:t>
            </a:r>
          </a:p>
        </xdr:txBody>
      </xdr:sp>
      <xdr:sp>
        <xdr:nvSpPr>
          <xdr:cNvPr id="363" name="TextBox 816"/>
          <xdr:cNvSpPr txBox="1">
            <a:spLocks noChangeArrowheads="1"/>
          </xdr:cNvSpPr>
        </xdr:nvSpPr>
        <xdr:spPr>
          <a:xfrm>
            <a:off x="380" y="6278"/>
            <a:ext cx="33"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150°</a:t>
            </a:r>
          </a:p>
        </xdr:txBody>
      </xdr:sp>
      <xdr:sp>
        <xdr:nvSpPr>
          <xdr:cNvPr id="364" name="TextBox 817"/>
          <xdr:cNvSpPr txBox="1">
            <a:spLocks noChangeArrowheads="1"/>
          </xdr:cNvSpPr>
        </xdr:nvSpPr>
        <xdr:spPr>
          <a:xfrm>
            <a:off x="377" y="6431"/>
            <a:ext cx="31"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210°</a:t>
            </a:r>
          </a:p>
        </xdr:txBody>
      </xdr:sp>
      <xdr:sp>
        <xdr:nvSpPr>
          <xdr:cNvPr id="365" name="TextBox 818"/>
          <xdr:cNvSpPr txBox="1">
            <a:spLocks noChangeArrowheads="1"/>
          </xdr:cNvSpPr>
        </xdr:nvSpPr>
        <xdr:spPr>
          <a:xfrm>
            <a:off x="434" y="6487"/>
            <a:ext cx="31"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240°</a:t>
            </a:r>
          </a:p>
        </xdr:txBody>
      </xdr:sp>
      <xdr:sp>
        <xdr:nvSpPr>
          <xdr:cNvPr id="366" name="TextBox 819"/>
          <xdr:cNvSpPr txBox="1">
            <a:spLocks noChangeArrowheads="1"/>
          </xdr:cNvSpPr>
        </xdr:nvSpPr>
        <xdr:spPr>
          <a:xfrm>
            <a:off x="523" y="6535"/>
            <a:ext cx="32"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270°</a:t>
            </a:r>
          </a:p>
        </xdr:txBody>
      </xdr:sp>
      <xdr:sp>
        <xdr:nvSpPr>
          <xdr:cNvPr id="367" name="TextBox 820"/>
          <xdr:cNvSpPr txBox="1">
            <a:spLocks noChangeArrowheads="1"/>
          </xdr:cNvSpPr>
        </xdr:nvSpPr>
        <xdr:spPr>
          <a:xfrm>
            <a:off x="611" y="6484"/>
            <a:ext cx="31"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300°</a:t>
            </a:r>
          </a:p>
        </xdr:txBody>
      </xdr:sp>
      <xdr:sp>
        <xdr:nvSpPr>
          <xdr:cNvPr id="368" name="TextBox 821"/>
          <xdr:cNvSpPr txBox="1">
            <a:spLocks noChangeArrowheads="1"/>
          </xdr:cNvSpPr>
        </xdr:nvSpPr>
        <xdr:spPr>
          <a:xfrm>
            <a:off x="658" y="6436"/>
            <a:ext cx="31"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330°</a:t>
            </a:r>
          </a:p>
        </xdr:txBody>
      </xdr:sp>
      <xdr:sp>
        <xdr:nvSpPr>
          <xdr:cNvPr id="369" name="TextBox 822"/>
          <xdr:cNvSpPr txBox="1">
            <a:spLocks noChangeArrowheads="1"/>
          </xdr:cNvSpPr>
        </xdr:nvSpPr>
        <xdr:spPr>
          <a:xfrm>
            <a:off x="679" y="6374"/>
            <a:ext cx="32"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360°</a:t>
            </a:r>
          </a:p>
        </xdr:txBody>
      </xdr:sp>
      <xdr:sp>
        <xdr:nvSpPr>
          <xdr:cNvPr id="370" name="Arc 823"/>
          <xdr:cNvSpPr>
            <a:spLocks/>
          </xdr:cNvSpPr>
        </xdr:nvSpPr>
        <xdr:spPr>
          <a:xfrm rot="10800000">
            <a:off x="392" y="6356"/>
            <a:ext cx="292" cy="151"/>
          </a:xfrm>
          <a:prstGeom prst="arc">
            <a:avLst>
              <a:gd name="adj1" fmla="val -53313000"/>
              <a:gd name="adj2" fmla="val -1217694"/>
              <a:gd name="adj3" fmla="val 49699"/>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1" name="Arc 824"/>
          <xdr:cNvSpPr>
            <a:spLocks/>
          </xdr:cNvSpPr>
        </xdr:nvSpPr>
        <xdr:spPr>
          <a:xfrm>
            <a:off x="387" y="6221"/>
            <a:ext cx="296" cy="150"/>
          </a:xfrm>
          <a:prstGeom prst="arc">
            <a:avLst>
              <a:gd name="adj1" fmla="val -54081152"/>
              <a:gd name="adj2" fmla="val -733092"/>
              <a:gd name="adj3" fmla="val 49944"/>
            </a:avLst>
          </a:prstGeom>
          <a:noFill/>
          <a:ln w="9525" cmpd="sng">
            <a:solidFill>
              <a:srgbClr val="FF0000"/>
            </a:solidFill>
            <a:headEnd type="triangle"/>
            <a:tailEnd type="none"/>
          </a:ln>
        </xdr:spPr>
        <xdr:txBody>
          <a:bodyPr vertOverflow="clip" wrap="square"/>
          <a:p>
            <a:pPr algn="l">
              <a:defRPr/>
            </a:pPr>
            <a:r>
              <a:rPr lang="en-US" cap="none" u="none" baseline="0">
                <a:latin typeface="Arial"/>
                <a:ea typeface="Arial"/>
                <a:cs typeface="Arial"/>
              </a:rPr>
              <a:t/>
            </a:r>
          </a:p>
        </xdr:txBody>
      </xdr:sp>
      <xdr:sp>
        <xdr:nvSpPr>
          <xdr:cNvPr id="372" name="Arc 825"/>
          <xdr:cNvSpPr>
            <a:spLocks/>
          </xdr:cNvSpPr>
        </xdr:nvSpPr>
        <xdr:spPr>
          <a:xfrm rot="10800000">
            <a:off x="386" y="6354"/>
            <a:ext cx="308" cy="158"/>
          </a:xfrm>
          <a:prstGeom prst="arc">
            <a:avLst>
              <a:gd name="adj1" fmla="val -53247444"/>
              <a:gd name="adj2" fmla="val -1217694"/>
              <a:gd name="adj3" fmla="val 49666"/>
            </a:avLst>
          </a:prstGeom>
          <a:no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3" name="Arc 826"/>
          <xdr:cNvSpPr>
            <a:spLocks/>
          </xdr:cNvSpPr>
        </xdr:nvSpPr>
        <xdr:spPr>
          <a:xfrm>
            <a:off x="378" y="6217"/>
            <a:ext cx="316" cy="156"/>
          </a:xfrm>
          <a:prstGeom prst="arc">
            <a:avLst>
              <a:gd name="adj1" fmla="val -54081152"/>
              <a:gd name="adj2" fmla="val -733092"/>
              <a:gd name="adj3" fmla="val 49944"/>
            </a:avLst>
          </a:prstGeom>
          <a:noFill/>
          <a:ln w="9525" cmpd="sng">
            <a:solidFill>
              <a:srgbClr val="FF9900"/>
            </a:solidFill>
            <a:headEnd type="triangle"/>
            <a:tailEnd type="none"/>
          </a:ln>
        </xdr:spPr>
        <xdr:txBody>
          <a:bodyPr vertOverflow="clip" wrap="square"/>
          <a:p>
            <a:pPr algn="l">
              <a:defRPr/>
            </a:pPr>
            <a:r>
              <a:rPr lang="en-US" cap="none" u="none" baseline="0">
                <a:latin typeface="Arial"/>
                <a:ea typeface="Arial"/>
                <a:cs typeface="Arial"/>
              </a:rPr>
              <a:t/>
            </a:r>
          </a:p>
        </xdr:txBody>
      </xdr:sp>
      <xdr:sp>
        <xdr:nvSpPr>
          <xdr:cNvPr id="374" name="Arc 827"/>
          <xdr:cNvSpPr>
            <a:spLocks/>
          </xdr:cNvSpPr>
        </xdr:nvSpPr>
        <xdr:spPr>
          <a:xfrm rot="10800000">
            <a:off x="379" y="6356"/>
            <a:ext cx="326" cy="165"/>
          </a:xfrm>
          <a:prstGeom prst="arc">
            <a:avLst>
              <a:gd name="adj1" fmla="val -53247444"/>
              <a:gd name="adj2" fmla="val -1217694"/>
              <a:gd name="adj3" fmla="val 49666"/>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5" name="Arc 828"/>
          <xdr:cNvSpPr>
            <a:spLocks/>
          </xdr:cNvSpPr>
        </xdr:nvSpPr>
        <xdr:spPr>
          <a:xfrm>
            <a:off x="367" y="6205"/>
            <a:ext cx="337" cy="164"/>
          </a:xfrm>
          <a:prstGeom prst="arc">
            <a:avLst>
              <a:gd name="adj1" fmla="val -54081152"/>
              <a:gd name="adj2" fmla="val -733092"/>
              <a:gd name="adj3" fmla="val 49944"/>
            </a:avLst>
          </a:prstGeom>
          <a:noFill/>
          <a:ln w="9525" cmpd="sng">
            <a:solidFill>
              <a:srgbClr val="993300"/>
            </a:solidFill>
            <a:headEnd type="triangle"/>
            <a:tailEnd type="none"/>
          </a:ln>
        </xdr:spPr>
        <xdr:txBody>
          <a:bodyPr vertOverflow="clip" wrap="square"/>
          <a:p>
            <a:pPr algn="l">
              <a:defRPr/>
            </a:pPr>
            <a:r>
              <a:rPr lang="en-US" cap="none" u="none" baseline="0">
                <a:latin typeface="Arial"/>
                <a:ea typeface="Arial"/>
                <a:cs typeface="Arial"/>
              </a:rPr>
              <a:t/>
            </a:r>
          </a:p>
        </xdr:txBody>
      </xdr:sp>
      <xdr:pic>
        <xdr:nvPicPr>
          <xdr:cNvPr id="376" name="Picture 829"/>
          <xdr:cNvPicPr preferRelativeResize="1">
            <a:picLocks noChangeAspect="1"/>
          </xdr:cNvPicPr>
        </xdr:nvPicPr>
        <xdr:blipFill>
          <a:blip r:embed="rId34"/>
          <a:stretch>
            <a:fillRect/>
          </a:stretch>
        </xdr:blipFill>
        <xdr:spPr>
          <a:xfrm>
            <a:off x="311" y="6190"/>
            <a:ext cx="119" cy="23"/>
          </a:xfrm>
          <a:prstGeom prst="rect">
            <a:avLst/>
          </a:prstGeom>
          <a:noFill/>
          <a:ln w="9525" cmpd="sng">
            <a:noFill/>
          </a:ln>
        </xdr:spPr>
      </xdr:pic>
      <xdr:sp>
        <xdr:nvSpPr>
          <xdr:cNvPr id="377" name="TextBox 830"/>
          <xdr:cNvSpPr txBox="1">
            <a:spLocks noChangeArrowheads="1"/>
          </xdr:cNvSpPr>
        </xdr:nvSpPr>
        <xdr:spPr>
          <a:xfrm>
            <a:off x="332" y="6519"/>
            <a:ext cx="91" cy="2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Fig: A</a:t>
            </a:r>
          </a:p>
        </xdr:txBody>
      </xdr:sp>
    </xdr:grpSp>
    <xdr:clientData/>
  </xdr:twoCellAnchor>
  <xdr:twoCellAnchor>
    <xdr:from>
      <xdr:col>8</xdr:col>
      <xdr:colOff>114300</xdr:colOff>
      <xdr:row>277</xdr:row>
      <xdr:rowOff>104775</xdr:rowOff>
    </xdr:from>
    <xdr:to>
      <xdr:col>13</xdr:col>
      <xdr:colOff>504825</xdr:colOff>
      <xdr:row>300</xdr:row>
      <xdr:rowOff>57150</xdr:rowOff>
    </xdr:to>
    <xdr:grpSp>
      <xdr:nvGrpSpPr>
        <xdr:cNvPr id="378" name="Group 831"/>
        <xdr:cNvGrpSpPr>
          <a:grpSpLocks/>
        </xdr:cNvGrpSpPr>
      </xdr:nvGrpSpPr>
      <xdr:grpSpPr>
        <a:xfrm>
          <a:off x="6210300" y="45091350"/>
          <a:ext cx="4200525" cy="3676650"/>
          <a:chOff x="270" y="6614"/>
          <a:chExt cx="441" cy="386"/>
        </a:xfrm>
        <a:solidFill>
          <a:srgbClr val="FFFFFF"/>
        </a:solidFill>
      </xdr:grpSpPr>
      <xdr:sp>
        <xdr:nvSpPr>
          <xdr:cNvPr id="379" name="Rectangle 832"/>
          <xdr:cNvSpPr>
            <a:spLocks/>
          </xdr:cNvSpPr>
        </xdr:nvSpPr>
        <xdr:spPr>
          <a:xfrm>
            <a:off x="270" y="6614"/>
            <a:ext cx="441" cy="38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80" name="TextBox 833"/>
          <xdr:cNvSpPr txBox="1">
            <a:spLocks noChangeArrowheads="1"/>
          </xdr:cNvSpPr>
        </xdr:nvSpPr>
        <xdr:spPr>
          <a:xfrm>
            <a:off x="628" y="6719"/>
            <a:ext cx="33"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30°</a:t>
            </a:r>
          </a:p>
        </xdr:txBody>
      </xdr:sp>
      <xdr:sp>
        <xdr:nvSpPr>
          <xdr:cNvPr id="381" name="Oval 834"/>
          <xdr:cNvSpPr>
            <a:spLocks/>
          </xdr:cNvSpPr>
        </xdr:nvSpPr>
        <xdr:spPr>
          <a:xfrm>
            <a:off x="436" y="6735"/>
            <a:ext cx="142" cy="137"/>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82" name="Line 835"/>
          <xdr:cNvSpPr>
            <a:spLocks/>
          </xdr:cNvSpPr>
        </xdr:nvSpPr>
        <xdr:spPr>
          <a:xfrm>
            <a:off x="508" y="6642"/>
            <a:ext cx="1" cy="326"/>
          </a:xfrm>
          <a:prstGeom prst="line">
            <a:avLst/>
          </a:prstGeom>
          <a:noFill/>
          <a:ln w="9525" cmpd="sng">
            <a:solidFill>
              <a:srgbClr val="333399"/>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383" name="Oval 836"/>
          <xdr:cNvSpPr>
            <a:spLocks/>
          </xdr:cNvSpPr>
        </xdr:nvSpPr>
        <xdr:spPr>
          <a:xfrm>
            <a:off x="367" y="6667"/>
            <a:ext cx="277" cy="273"/>
          </a:xfrm>
          <a:prstGeom prst="ellips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84" name="TextBox 837"/>
          <xdr:cNvSpPr txBox="1">
            <a:spLocks noChangeArrowheads="1"/>
          </xdr:cNvSpPr>
        </xdr:nvSpPr>
        <xdr:spPr>
          <a:xfrm>
            <a:off x="660" y="6783"/>
            <a:ext cx="21" cy="18"/>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a:t>
            </a:r>
          </a:p>
        </xdr:txBody>
      </xdr:sp>
      <xdr:sp>
        <xdr:nvSpPr>
          <xdr:cNvPr id="385" name="TextBox 838"/>
          <xdr:cNvSpPr txBox="1">
            <a:spLocks noChangeArrowheads="1"/>
          </xdr:cNvSpPr>
        </xdr:nvSpPr>
        <xdr:spPr>
          <a:xfrm>
            <a:off x="513" y="6675"/>
            <a:ext cx="20" cy="18"/>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a:t>
            </a:r>
          </a:p>
        </xdr:txBody>
      </xdr:sp>
      <xdr:sp>
        <xdr:nvSpPr>
          <xdr:cNvPr id="386" name="TextBox 839"/>
          <xdr:cNvSpPr txBox="1">
            <a:spLocks noChangeArrowheads="1"/>
          </xdr:cNvSpPr>
        </xdr:nvSpPr>
        <xdr:spPr>
          <a:xfrm>
            <a:off x="338" y="6782"/>
            <a:ext cx="20" cy="18"/>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a:t>
            </a:r>
          </a:p>
        </xdr:txBody>
      </xdr:sp>
      <xdr:sp>
        <xdr:nvSpPr>
          <xdr:cNvPr id="387" name="TextBox 840"/>
          <xdr:cNvSpPr txBox="1">
            <a:spLocks noChangeArrowheads="1"/>
          </xdr:cNvSpPr>
        </xdr:nvSpPr>
        <xdr:spPr>
          <a:xfrm>
            <a:off x="512" y="6914"/>
            <a:ext cx="20" cy="18"/>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a:t>
            </a:r>
          </a:p>
        </xdr:txBody>
      </xdr:sp>
      <xdr:sp>
        <xdr:nvSpPr>
          <xdr:cNvPr id="388" name="Line 841"/>
          <xdr:cNvSpPr>
            <a:spLocks/>
          </xdr:cNvSpPr>
        </xdr:nvSpPr>
        <xdr:spPr>
          <a:xfrm flipH="1">
            <a:off x="383" y="6736"/>
            <a:ext cx="242" cy="137"/>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89" name="Line 842"/>
          <xdr:cNvSpPr>
            <a:spLocks/>
          </xdr:cNvSpPr>
        </xdr:nvSpPr>
        <xdr:spPr>
          <a:xfrm>
            <a:off x="512" y="6803"/>
            <a:ext cx="181" cy="1"/>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90" name="Line 843"/>
          <xdr:cNvSpPr>
            <a:spLocks/>
          </xdr:cNvSpPr>
        </xdr:nvSpPr>
        <xdr:spPr>
          <a:xfrm flipH="1">
            <a:off x="438" y="6688"/>
            <a:ext cx="138" cy="231"/>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1" name="Line 844"/>
          <xdr:cNvSpPr>
            <a:spLocks/>
          </xdr:cNvSpPr>
        </xdr:nvSpPr>
        <xdr:spPr>
          <a:xfrm>
            <a:off x="438" y="6686"/>
            <a:ext cx="142" cy="232"/>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2" name="Line 845"/>
          <xdr:cNvSpPr>
            <a:spLocks/>
          </xdr:cNvSpPr>
        </xdr:nvSpPr>
        <xdr:spPr>
          <a:xfrm>
            <a:off x="387" y="6735"/>
            <a:ext cx="237" cy="137"/>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3" name="Line 846"/>
          <xdr:cNvSpPr>
            <a:spLocks/>
          </xdr:cNvSpPr>
        </xdr:nvSpPr>
        <xdr:spPr>
          <a:xfrm flipH="1">
            <a:off x="317" y="6803"/>
            <a:ext cx="189" cy="1"/>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pic>
        <xdr:nvPicPr>
          <xdr:cNvPr id="394" name="Picture 847"/>
          <xdr:cNvPicPr preferRelativeResize="1">
            <a:picLocks noChangeAspect="1"/>
          </xdr:cNvPicPr>
        </xdr:nvPicPr>
        <xdr:blipFill>
          <a:blip r:embed="rId5"/>
          <a:stretch>
            <a:fillRect/>
          </a:stretch>
        </xdr:blipFill>
        <xdr:spPr>
          <a:xfrm>
            <a:off x="634" y="6784"/>
            <a:ext cx="13" cy="18"/>
          </a:xfrm>
          <a:prstGeom prst="rect">
            <a:avLst/>
          </a:prstGeom>
          <a:noFill/>
          <a:ln w="9525" cmpd="sng">
            <a:noFill/>
          </a:ln>
        </xdr:spPr>
      </xdr:pic>
      <xdr:sp>
        <xdr:nvSpPr>
          <xdr:cNvPr id="395" name="TextBox 848"/>
          <xdr:cNvSpPr txBox="1">
            <a:spLocks noChangeArrowheads="1"/>
          </xdr:cNvSpPr>
        </xdr:nvSpPr>
        <xdr:spPr>
          <a:xfrm>
            <a:off x="690" y="6784"/>
            <a:ext cx="20" cy="19"/>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0°</a:t>
            </a:r>
          </a:p>
        </xdr:txBody>
      </xdr:sp>
      <xdr:sp>
        <xdr:nvSpPr>
          <xdr:cNvPr id="396" name="TextBox 849"/>
          <xdr:cNvSpPr txBox="1">
            <a:spLocks noChangeArrowheads="1"/>
          </xdr:cNvSpPr>
        </xdr:nvSpPr>
        <xdr:spPr>
          <a:xfrm>
            <a:off x="513" y="6643"/>
            <a:ext cx="31" cy="19"/>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90°</a:t>
            </a:r>
          </a:p>
        </xdr:txBody>
      </xdr:sp>
      <xdr:sp>
        <xdr:nvSpPr>
          <xdr:cNvPr id="397" name="TextBox 850"/>
          <xdr:cNvSpPr txBox="1">
            <a:spLocks noChangeArrowheads="1"/>
          </xdr:cNvSpPr>
        </xdr:nvSpPr>
        <xdr:spPr>
          <a:xfrm>
            <a:off x="285" y="6796"/>
            <a:ext cx="32"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180°</a:t>
            </a:r>
          </a:p>
        </xdr:txBody>
      </xdr:sp>
      <xdr:sp>
        <xdr:nvSpPr>
          <xdr:cNvPr id="398" name="TextBox 851"/>
          <xdr:cNvSpPr txBox="1">
            <a:spLocks noChangeArrowheads="1"/>
          </xdr:cNvSpPr>
        </xdr:nvSpPr>
        <xdr:spPr>
          <a:xfrm>
            <a:off x="580" y="6667"/>
            <a:ext cx="33"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60°</a:t>
            </a:r>
          </a:p>
        </xdr:txBody>
      </xdr:sp>
      <xdr:sp>
        <xdr:nvSpPr>
          <xdr:cNvPr id="399" name="TextBox 852"/>
          <xdr:cNvSpPr txBox="1">
            <a:spLocks noChangeArrowheads="1"/>
          </xdr:cNvSpPr>
        </xdr:nvSpPr>
        <xdr:spPr>
          <a:xfrm>
            <a:off x="400" y="6661"/>
            <a:ext cx="34"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120°</a:t>
            </a:r>
          </a:p>
        </xdr:txBody>
      </xdr:sp>
      <xdr:sp>
        <xdr:nvSpPr>
          <xdr:cNvPr id="400" name="TextBox 853"/>
          <xdr:cNvSpPr txBox="1">
            <a:spLocks noChangeArrowheads="1"/>
          </xdr:cNvSpPr>
        </xdr:nvSpPr>
        <xdr:spPr>
          <a:xfrm>
            <a:off x="349" y="6715"/>
            <a:ext cx="33"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150°</a:t>
            </a:r>
          </a:p>
        </xdr:txBody>
      </xdr:sp>
      <xdr:sp>
        <xdr:nvSpPr>
          <xdr:cNvPr id="401" name="TextBox 854"/>
          <xdr:cNvSpPr txBox="1">
            <a:spLocks noChangeArrowheads="1"/>
          </xdr:cNvSpPr>
        </xdr:nvSpPr>
        <xdr:spPr>
          <a:xfrm>
            <a:off x="346" y="6868"/>
            <a:ext cx="31"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210°</a:t>
            </a:r>
          </a:p>
        </xdr:txBody>
      </xdr:sp>
      <xdr:sp>
        <xdr:nvSpPr>
          <xdr:cNvPr id="402" name="TextBox 855"/>
          <xdr:cNvSpPr txBox="1">
            <a:spLocks noChangeArrowheads="1"/>
          </xdr:cNvSpPr>
        </xdr:nvSpPr>
        <xdr:spPr>
          <a:xfrm>
            <a:off x="403" y="6924"/>
            <a:ext cx="31"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240°</a:t>
            </a:r>
          </a:p>
        </xdr:txBody>
      </xdr:sp>
      <xdr:sp>
        <xdr:nvSpPr>
          <xdr:cNvPr id="403" name="TextBox 856"/>
          <xdr:cNvSpPr txBox="1">
            <a:spLocks noChangeArrowheads="1"/>
          </xdr:cNvSpPr>
        </xdr:nvSpPr>
        <xdr:spPr>
          <a:xfrm>
            <a:off x="492" y="6972"/>
            <a:ext cx="32"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270°</a:t>
            </a:r>
          </a:p>
        </xdr:txBody>
      </xdr:sp>
      <xdr:sp>
        <xdr:nvSpPr>
          <xdr:cNvPr id="404" name="TextBox 857"/>
          <xdr:cNvSpPr txBox="1">
            <a:spLocks noChangeArrowheads="1"/>
          </xdr:cNvSpPr>
        </xdr:nvSpPr>
        <xdr:spPr>
          <a:xfrm>
            <a:off x="580" y="6921"/>
            <a:ext cx="31"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300°</a:t>
            </a:r>
          </a:p>
        </xdr:txBody>
      </xdr:sp>
      <xdr:sp>
        <xdr:nvSpPr>
          <xdr:cNvPr id="405" name="TextBox 858"/>
          <xdr:cNvSpPr txBox="1">
            <a:spLocks noChangeArrowheads="1"/>
          </xdr:cNvSpPr>
        </xdr:nvSpPr>
        <xdr:spPr>
          <a:xfrm>
            <a:off x="627" y="6873"/>
            <a:ext cx="31"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330°</a:t>
            </a:r>
          </a:p>
        </xdr:txBody>
      </xdr:sp>
      <xdr:sp>
        <xdr:nvSpPr>
          <xdr:cNvPr id="406" name="TextBox 859"/>
          <xdr:cNvSpPr txBox="1">
            <a:spLocks noChangeArrowheads="1"/>
          </xdr:cNvSpPr>
        </xdr:nvSpPr>
        <xdr:spPr>
          <a:xfrm>
            <a:off x="648" y="6811"/>
            <a:ext cx="32"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360°</a:t>
            </a:r>
          </a:p>
        </xdr:txBody>
      </xdr:sp>
      <xdr:sp>
        <xdr:nvSpPr>
          <xdr:cNvPr id="407" name="Arc 860"/>
          <xdr:cNvSpPr>
            <a:spLocks/>
          </xdr:cNvSpPr>
        </xdr:nvSpPr>
        <xdr:spPr>
          <a:xfrm>
            <a:off x="358" y="6661"/>
            <a:ext cx="292" cy="151"/>
          </a:xfrm>
          <a:prstGeom prst="arc">
            <a:avLst>
              <a:gd name="adj1" fmla="val -53313000"/>
              <a:gd name="adj2" fmla="val -1217694"/>
              <a:gd name="adj3" fmla="val 49699"/>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8" name="Arc 861"/>
          <xdr:cNvSpPr>
            <a:spLocks/>
          </xdr:cNvSpPr>
        </xdr:nvSpPr>
        <xdr:spPr>
          <a:xfrm rot="10800000">
            <a:off x="360" y="6799"/>
            <a:ext cx="296" cy="150"/>
          </a:xfrm>
          <a:prstGeom prst="arc">
            <a:avLst>
              <a:gd name="adj1" fmla="val -54081152"/>
              <a:gd name="adj2" fmla="val -733092"/>
              <a:gd name="adj3" fmla="val 49944"/>
            </a:avLst>
          </a:prstGeom>
          <a:noFill/>
          <a:ln w="9525" cmpd="sng">
            <a:solidFill>
              <a:srgbClr val="FF0000"/>
            </a:solidFill>
            <a:headEnd type="triangle"/>
            <a:tailEnd type="none"/>
          </a:ln>
        </xdr:spPr>
        <xdr:txBody>
          <a:bodyPr vertOverflow="clip" wrap="square"/>
          <a:p>
            <a:pPr algn="l">
              <a:defRPr/>
            </a:pPr>
            <a:r>
              <a:rPr lang="en-US" cap="none" u="none" baseline="0">
                <a:latin typeface="Arial"/>
                <a:ea typeface="Arial"/>
                <a:cs typeface="Arial"/>
              </a:rPr>
              <a:t/>
            </a:r>
          </a:p>
        </xdr:txBody>
      </xdr:sp>
      <xdr:sp>
        <xdr:nvSpPr>
          <xdr:cNvPr id="409" name="Arc 862"/>
          <xdr:cNvSpPr>
            <a:spLocks/>
          </xdr:cNvSpPr>
        </xdr:nvSpPr>
        <xdr:spPr>
          <a:xfrm>
            <a:off x="350" y="6656"/>
            <a:ext cx="308" cy="158"/>
          </a:xfrm>
          <a:prstGeom prst="arc">
            <a:avLst>
              <a:gd name="adj1" fmla="val -53247444"/>
              <a:gd name="adj2" fmla="val -1217694"/>
              <a:gd name="adj3" fmla="val 49666"/>
            </a:avLst>
          </a:prstGeom>
          <a:no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0" name="Arc 863"/>
          <xdr:cNvSpPr>
            <a:spLocks/>
          </xdr:cNvSpPr>
        </xdr:nvSpPr>
        <xdr:spPr>
          <a:xfrm rot="10800000">
            <a:off x="350" y="6799"/>
            <a:ext cx="316" cy="156"/>
          </a:xfrm>
          <a:prstGeom prst="arc">
            <a:avLst>
              <a:gd name="adj1" fmla="val -54081152"/>
              <a:gd name="adj2" fmla="val -733092"/>
              <a:gd name="adj3" fmla="val 49944"/>
            </a:avLst>
          </a:prstGeom>
          <a:noFill/>
          <a:ln w="9525" cmpd="sng">
            <a:solidFill>
              <a:srgbClr val="FF9900"/>
            </a:solidFill>
            <a:headEnd type="triangle"/>
            <a:tailEnd type="none"/>
          </a:ln>
        </xdr:spPr>
        <xdr:txBody>
          <a:bodyPr vertOverflow="clip" wrap="square"/>
          <a:p>
            <a:pPr algn="l">
              <a:defRPr/>
            </a:pPr>
            <a:r>
              <a:rPr lang="en-US" cap="none" u="none" baseline="0">
                <a:latin typeface="Arial"/>
                <a:ea typeface="Arial"/>
                <a:cs typeface="Arial"/>
              </a:rPr>
              <a:t/>
            </a:r>
          </a:p>
        </xdr:txBody>
      </xdr:sp>
      <xdr:sp>
        <xdr:nvSpPr>
          <xdr:cNvPr id="411" name="Arc 864"/>
          <xdr:cNvSpPr>
            <a:spLocks/>
          </xdr:cNvSpPr>
        </xdr:nvSpPr>
        <xdr:spPr>
          <a:xfrm>
            <a:off x="340" y="6648"/>
            <a:ext cx="326" cy="165"/>
          </a:xfrm>
          <a:prstGeom prst="arc">
            <a:avLst>
              <a:gd name="adj1" fmla="val -53247444"/>
              <a:gd name="adj2" fmla="val -1217694"/>
              <a:gd name="adj3" fmla="val 49666"/>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2" name="Arc 865"/>
          <xdr:cNvSpPr>
            <a:spLocks/>
          </xdr:cNvSpPr>
        </xdr:nvSpPr>
        <xdr:spPr>
          <a:xfrm rot="10800000">
            <a:off x="339" y="6797"/>
            <a:ext cx="337" cy="164"/>
          </a:xfrm>
          <a:prstGeom prst="arc">
            <a:avLst>
              <a:gd name="adj1" fmla="val -54081152"/>
              <a:gd name="adj2" fmla="val -733092"/>
              <a:gd name="adj3" fmla="val 49944"/>
            </a:avLst>
          </a:prstGeom>
          <a:noFill/>
          <a:ln w="9525" cmpd="sng">
            <a:solidFill>
              <a:srgbClr val="993300"/>
            </a:solidFill>
            <a:headEnd type="triangle"/>
            <a:tailEnd type="none"/>
          </a:ln>
        </xdr:spPr>
        <xdr:txBody>
          <a:bodyPr vertOverflow="clip" wrap="square"/>
          <a:p>
            <a:pPr algn="l">
              <a:defRPr/>
            </a:pPr>
            <a:r>
              <a:rPr lang="en-US" cap="none" u="none" baseline="0">
                <a:latin typeface="Arial"/>
                <a:ea typeface="Arial"/>
                <a:cs typeface="Arial"/>
              </a:rPr>
              <a:t/>
            </a:r>
          </a:p>
        </xdr:txBody>
      </xdr:sp>
      <xdr:pic>
        <xdr:nvPicPr>
          <xdr:cNvPr id="413" name="Picture 866"/>
          <xdr:cNvPicPr preferRelativeResize="1">
            <a:picLocks noChangeAspect="1"/>
          </xdr:cNvPicPr>
        </xdr:nvPicPr>
        <xdr:blipFill>
          <a:blip r:embed="rId35"/>
          <a:stretch>
            <a:fillRect/>
          </a:stretch>
        </xdr:blipFill>
        <xdr:spPr>
          <a:xfrm>
            <a:off x="295" y="6630"/>
            <a:ext cx="92" cy="21"/>
          </a:xfrm>
          <a:prstGeom prst="rect">
            <a:avLst/>
          </a:prstGeom>
          <a:noFill/>
          <a:ln w="9525" cmpd="sng">
            <a:noFill/>
          </a:ln>
        </xdr:spPr>
      </xdr:pic>
      <xdr:sp>
        <xdr:nvSpPr>
          <xdr:cNvPr id="414" name="TextBox 867"/>
          <xdr:cNvSpPr txBox="1">
            <a:spLocks noChangeArrowheads="1"/>
          </xdr:cNvSpPr>
        </xdr:nvSpPr>
        <xdr:spPr>
          <a:xfrm>
            <a:off x="293" y="6954"/>
            <a:ext cx="108" cy="21"/>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Fig: B</a:t>
            </a:r>
          </a:p>
        </xdr:txBody>
      </xdr:sp>
    </xdr:grpSp>
    <xdr:clientData/>
  </xdr:twoCellAnchor>
  <xdr:twoCellAnchor>
    <xdr:from>
      <xdr:col>5</xdr:col>
      <xdr:colOff>666750</xdr:colOff>
      <xdr:row>452</xdr:row>
      <xdr:rowOff>114300</xdr:rowOff>
    </xdr:from>
    <xdr:to>
      <xdr:col>10</xdr:col>
      <xdr:colOff>400050</xdr:colOff>
      <xdr:row>471</xdr:row>
      <xdr:rowOff>19050</xdr:rowOff>
    </xdr:to>
    <xdr:graphicFrame>
      <xdr:nvGraphicFramePr>
        <xdr:cNvPr id="415" name="Chart 912"/>
        <xdr:cNvGraphicFramePr/>
      </xdr:nvGraphicFramePr>
      <xdr:xfrm>
        <a:off x="4476750" y="73513950"/>
        <a:ext cx="3543300" cy="3000375"/>
      </xdr:xfrm>
      <a:graphic>
        <a:graphicData uri="http://schemas.openxmlformats.org/drawingml/2006/chart">
          <c:chart xmlns:c="http://schemas.openxmlformats.org/drawingml/2006/chart" r:id="rId36"/>
        </a:graphicData>
      </a:graphic>
    </xdr:graphicFrame>
    <xdr:clientData/>
  </xdr:twoCellAnchor>
  <xdr:twoCellAnchor>
    <xdr:from>
      <xdr:col>5</xdr:col>
      <xdr:colOff>9525</xdr:colOff>
      <xdr:row>360</xdr:row>
      <xdr:rowOff>133350</xdr:rowOff>
    </xdr:from>
    <xdr:to>
      <xdr:col>11</xdr:col>
      <xdr:colOff>704850</xdr:colOff>
      <xdr:row>382</xdr:row>
      <xdr:rowOff>133350</xdr:rowOff>
    </xdr:to>
    <xdr:grpSp>
      <xdr:nvGrpSpPr>
        <xdr:cNvPr id="416" name="Group 1007"/>
        <xdr:cNvGrpSpPr>
          <a:grpSpLocks/>
        </xdr:cNvGrpSpPr>
      </xdr:nvGrpSpPr>
      <xdr:grpSpPr>
        <a:xfrm>
          <a:off x="3819525" y="58616850"/>
          <a:ext cx="5267325" cy="3562350"/>
          <a:chOff x="49" y="3136"/>
          <a:chExt cx="572" cy="374"/>
        </a:xfrm>
        <a:solidFill>
          <a:srgbClr val="FFFFFF"/>
        </a:solidFill>
      </xdr:grpSpPr>
      <xdr:sp>
        <xdr:nvSpPr>
          <xdr:cNvPr id="417" name="Rectangle 1008"/>
          <xdr:cNvSpPr>
            <a:spLocks/>
          </xdr:cNvSpPr>
        </xdr:nvSpPr>
        <xdr:spPr>
          <a:xfrm>
            <a:off x="49" y="3136"/>
            <a:ext cx="572" cy="37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8" name="Line 1009"/>
          <xdr:cNvSpPr>
            <a:spLocks/>
          </xdr:cNvSpPr>
        </xdr:nvSpPr>
        <xdr:spPr>
          <a:xfrm>
            <a:off x="398" y="3420"/>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9" name="Line 1010"/>
          <xdr:cNvSpPr>
            <a:spLocks/>
          </xdr:cNvSpPr>
        </xdr:nvSpPr>
        <xdr:spPr>
          <a:xfrm>
            <a:off x="539" y="3416"/>
            <a:ext cx="0" cy="24"/>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0" name="Line 1011"/>
          <xdr:cNvSpPr>
            <a:spLocks/>
          </xdr:cNvSpPr>
        </xdr:nvSpPr>
        <xdr:spPr>
          <a:xfrm>
            <a:off x="303" y="3417"/>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1" name="Line 1012"/>
          <xdr:cNvSpPr>
            <a:spLocks/>
          </xdr:cNvSpPr>
        </xdr:nvSpPr>
        <xdr:spPr>
          <a:xfrm>
            <a:off x="255" y="3417"/>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2" name="Line 1013"/>
          <xdr:cNvSpPr>
            <a:spLocks/>
          </xdr:cNvSpPr>
        </xdr:nvSpPr>
        <xdr:spPr>
          <a:xfrm>
            <a:off x="207" y="3418"/>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3" name="Line 1014"/>
          <xdr:cNvSpPr>
            <a:spLocks/>
          </xdr:cNvSpPr>
        </xdr:nvSpPr>
        <xdr:spPr>
          <a:xfrm>
            <a:off x="160" y="3418"/>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4" name="Line 1015"/>
          <xdr:cNvSpPr>
            <a:spLocks/>
          </xdr:cNvSpPr>
        </xdr:nvSpPr>
        <xdr:spPr>
          <a:xfrm>
            <a:off x="446" y="3420"/>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5" name="Line 1016"/>
          <xdr:cNvSpPr>
            <a:spLocks/>
          </xdr:cNvSpPr>
        </xdr:nvSpPr>
        <xdr:spPr>
          <a:xfrm>
            <a:off x="492" y="3419"/>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6" name="TextBox 1017"/>
          <xdr:cNvSpPr txBox="1">
            <a:spLocks noChangeArrowheads="1"/>
          </xdr:cNvSpPr>
        </xdr:nvSpPr>
        <xdr:spPr>
          <a:xfrm>
            <a:off x="150" y="3445"/>
            <a:ext cx="21" cy="19"/>
          </a:xfrm>
          <a:prstGeom prst="rect">
            <a:avLst/>
          </a:prstGeom>
          <a:solidFill>
            <a:srgbClr val="FFFFFF"/>
          </a:solidFill>
          <a:ln w="9525" cmpd="sng">
            <a:noFill/>
          </a:ln>
        </xdr:spPr>
        <xdr:txBody>
          <a:bodyPr vertOverflow="clip" wrap="square"/>
          <a:p>
            <a:pPr algn="l">
              <a:defRPr/>
            </a:pPr>
            <a:r>
              <a:rPr lang="en-US" cap="none" sz="1000" b="1" i="0" u="none" baseline="0">
                <a:solidFill>
                  <a:srgbClr val="333399"/>
                </a:solidFill>
                <a:latin typeface="Arial"/>
                <a:ea typeface="Arial"/>
                <a:cs typeface="Arial"/>
              </a:rPr>
              <a:t>-4</a:t>
            </a:r>
          </a:p>
        </xdr:txBody>
      </xdr:sp>
      <xdr:sp>
        <xdr:nvSpPr>
          <xdr:cNvPr id="427" name="TextBox 1018"/>
          <xdr:cNvSpPr txBox="1">
            <a:spLocks noChangeArrowheads="1"/>
          </xdr:cNvSpPr>
        </xdr:nvSpPr>
        <xdr:spPr>
          <a:xfrm>
            <a:off x="197" y="3445"/>
            <a:ext cx="22" cy="19"/>
          </a:xfrm>
          <a:prstGeom prst="rect">
            <a:avLst/>
          </a:prstGeom>
          <a:solidFill>
            <a:srgbClr val="FFFFFF"/>
          </a:solidFill>
          <a:ln w="9525" cmpd="sng">
            <a:noFill/>
          </a:ln>
        </xdr:spPr>
        <xdr:txBody>
          <a:bodyPr vertOverflow="clip" wrap="square"/>
          <a:p>
            <a:pPr algn="l">
              <a:defRPr/>
            </a:pPr>
            <a:r>
              <a:rPr lang="en-US" cap="none" sz="1000" b="1" i="0" u="none" baseline="0">
                <a:solidFill>
                  <a:srgbClr val="333399"/>
                </a:solidFill>
                <a:latin typeface="Arial"/>
                <a:ea typeface="Arial"/>
                <a:cs typeface="Arial"/>
              </a:rPr>
              <a:t>-3</a:t>
            </a:r>
          </a:p>
        </xdr:txBody>
      </xdr:sp>
      <xdr:sp>
        <xdr:nvSpPr>
          <xdr:cNvPr id="428" name="TextBox 1019"/>
          <xdr:cNvSpPr txBox="1">
            <a:spLocks noChangeArrowheads="1"/>
          </xdr:cNvSpPr>
        </xdr:nvSpPr>
        <xdr:spPr>
          <a:xfrm>
            <a:off x="245" y="3445"/>
            <a:ext cx="22" cy="19"/>
          </a:xfrm>
          <a:prstGeom prst="rect">
            <a:avLst/>
          </a:prstGeom>
          <a:solidFill>
            <a:srgbClr val="FFFFFF"/>
          </a:solidFill>
          <a:ln w="9525" cmpd="sng">
            <a:noFill/>
          </a:ln>
        </xdr:spPr>
        <xdr:txBody>
          <a:bodyPr vertOverflow="clip" wrap="square"/>
          <a:p>
            <a:pPr algn="l">
              <a:defRPr/>
            </a:pPr>
            <a:r>
              <a:rPr lang="en-US" cap="none" sz="1000" b="1" i="0" u="none" baseline="0">
                <a:solidFill>
                  <a:srgbClr val="333399"/>
                </a:solidFill>
                <a:latin typeface="Arial"/>
                <a:ea typeface="Arial"/>
                <a:cs typeface="Arial"/>
              </a:rPr>
              <a:t>-2</a:t>
            </a:r>
          </a:p>
        </xdr:txBody>
      </xdr:sp>
      <xdr:sp>
        <xdr:nvSpPr>
          <xdr:cNvPr id="429" name="TextBox 1020"/>
          <xdr:cNvSpPr txBox="1">
            <a:spLocks noChangeArrowheads="1"/>
          </xdr:cNvSpPr>
        </xdr:nvSpPr>
        <xdr:spPr>
          <a:xfrm>
            <a:off x="293" y="3445"/>
            <a:ext cx="22" cy="19"/>
          </a:xfrm>
          <a:prstGeom prst="rect">
            <a:avLst/>
          </a:prstGeom>
          <a:solidFill>
            <a:srgbClr val="FFFFFF"/>
          </a:solidFill>
          <a:ln w="9525" cmpd="sng">
            <a:noFill/>
          </a:ln>
        </xdr:spPr>
        <xdr:txBody>
          <a:bodyPr vertOverflow="clip" wrap="square"/>
          <a:p>
            <a:pPr algn="l">
              <a:defRPr/>
            </a:pPr>
            <a:r>
              <a:rPr lang="en-US" cap="none" sz="1000" b="1" i="0" u="none" baseline="0">
                <a:solidFill>
                  <a:srgbClr val="333399"/>
                </a:solidFill>
                <a:latin typeface="Arial"/>
                <a:ea typeface="Arial"/>
                <a:cs typeface="Arial"/>
              </a:rPr>
              <a:t>-1</a:t>
            </a:r>
          </a:p>
        </xdr:txBody>
      </xdr:sp>
      <xdr:sp>
        <xdr:nvSpPr>
          <xdr:cNvPr id="430" name="TextBox 1021"/>
          <xdr:cNvSpPr txBox="1">
            <a:spLocks noChangeArrowheads="1"/>
          </xdr:cNvSpPr>
        </xdr:nvSpPr>
        <xdr:spPr>
          <a:xfrm>
            <a:off x="387" y="3446"/>
            <a:ext cx="22" cy="19"/>
          </a:xfrm>
          <a:prstGeom prst="rect">
            <a:avLst/>
          </a:prstGeom>
          <a:solidFill>
            <a:srgbClr val="FFFFFF"/>
          </a:solidFill>
          <a:ln w="9525" cmpd="sng">
            <a:noFill/>
          </a:ln>
        </xdr:spPr>
        <xdr:txBody>
          <a:bodyPr vertOverflow="clip" wrap="square"/>
          <a:p>
            <a:pPr algn="l">
              <a:defRPr/>
            </a:pPr>
            <a:r>
              <a:rPr lang="en-US" cap="none" sz="1000" b="1" i="0" u="none" baseline="0">
                <a:solidFill>
                  <a:srgbClr val="333399"/>
                </a:solidFill>
                <a:latin typeface="Arial"/>
                <a:ea typeface="Arial"/>
                <a:cs typeface="Arial"/>
              </a:rPr>
              <a:t>1</a:t>
            </a:r>
          </a:p>
        </xdr:txBody>
      </xdr:sp>
      <xdr:sp>
        <xdr:nvSpPr>
          <xdr:cNvPr id="431" name="TextBox 1022"/>
          <xdr:cNvSpPr txBox="1">
            <a:spLocks noChangeArrowheads="1"/>
          </xdr:cNvSpPr>
        </xdr:nvSpPr>
        <xdr:spPr>
          <a:xfrm>
            <a:off x="435" y="3447"/>
            <a:ext cx="22" cy="19"/>
          </a:xfrm>
          <a:prstGeom prst="rect">
            <a:avLst/>
          </a:prstGeom>
          <a:solidFill>
            <a:srgbClr val="FFFFFF"/>
          </a:solidFill>
          <a:ln w="9525" cmpd="sng">
            <a:noFill/>
          </a:ln>
        </xdr:spPr>
        <xdr:txBody>
          <a:bodyPr vertOverflow="clip" wrap="square"/>
          <a:p>
            <a:pPr algn="l">
              <a:defRPr/>
            </a:pPr>
            <a:r>
              <a:rPr lang="en-US" cap="none" sz="1000" b="1" i="0" u="none" baseline="0">
                <a:solidFill>
                  <a:srgbClr val="333399"/>
                </a:solidFill>
                <a:latin typeface="Arial"/>
                <a:ea typeface="Arial"/>
                <a:cs typeface="Arial"/>
              </a:rPr>
              <a:t>2</a:t>
            </a:r>
          </a:p>
        </xdr:txBody>
      </xdr:sp>
      <xdr:sp>
        <xdr:nvSpPr>
          <xdr:cNvPr id="432" name="TextBox 1023"/>
          <xdr:cNvSpPr txBox="1">
            <a:spLocks noChangeArrowheads="1"/>
          </xdr:cNvSpPr>
        </xdr:nvSpPr>
        <xdr:spPr>
          <a:xfrm>
            <a:off x="483" y="3446"/>
            <a:ext cx="22" cy="19"/>
          </a:xfrm>
          <a:prstGeom prst="rect">
            <a:avLst/>
          </a:prstGeom>
          <a:solidFill>
            <a:srgbClr val="FFFFFF"/>
          </a:solidFill>
          <a:ln w="9525" cmpd="sng">
            <a:noFill/>
          </a:ln>
        </xdr:spPr>
        <xdr:txBody>
          <a:bodyPr vertOverflow="clip" wrap="square"/>
          <a:p>
            <a:pPr algn="l">
              <a:defRPr/>
            </a:pPr>
            <a:r>
              <a:rPr lang="en-US" cap="none" sz="1000" b="1" i="0" u="none" baseline="0">
                <a:solidFill>
                  <a:srgbClr val="333399"/>
                </a:solidFill>
                <a:latin typeface="Arial"/>
                <a:ea typeface="Arial"/>
                <a:cs typeface="Arial"/>
              </a:rPr>
              <a:t>3
3</a:t>
            </a:r>
          </a:p>
        </xdr:txBody>
      </xdr:sp>
      <xdr:sp>
        <xdr:nvSpPr>
          <xdr:cNvPr id="433" name="TextBox 0"/>
          <xdr:cNvSpPr txBox="1">
            <a:spLocks noChangeArrowheads="1"/>
          </xdr:cNvSpPr>
        </xdr:nvSpPr>
        <xdr:spPr>
          <a:xfrm>
            <a:off x="531" y="3445"/>
            <a:ext cx="22" cy="19"/>
          </a:xfrm>
          <a:prstGeom prst="rect">
            <a:avLst/>
          </a:prstGeom>
          <a:solidFill>
            <a:srgbClr val="FFFFFF"/>
          </a:solidFill>
          <a:ln w="9525" cmpd="sng">
            <a:noFill/>
          </a:ln>
        </xdr:spPr>
        <xdr:txBody>
          <a:bodyPr vertOverflow="clip" wrap="square"/>
          <a:p>
            <a:pPr algn="l">
              <a:defRPr/>
            </a:pPr>
            <a:r>
              <a:rPr lang="en-US" cap="none" sz="1000" b="1" i="0" u="none" baseline="0">
                <a:solidFill>
                  <a:srgbClr val="333399"/>
                </a:solidFill>
                <a:latin typeface="Arial"/>
                <a:ea typeface="Arial"/>
                <a:cs typeface="Arial"/>
              </a:rPr>
              <a:t>4
3</a:t>
            </a:r>
          </a:p>
        </xdr:txBody>
      </xdr:sp>
      <xdr:sp>
        <xdr:nvSpPr>
          <xdr:cNvPr id="434" name="TextBox 1"/>
          <xdr:cNvSpPr txBox="1">
            <a:spLocks noChangeArrowheads="1"/>
          </xdr:cNvSpPr>
        </xdr:nvSpPr>
        <xdr:spPr>
          <a:xfrm>
            <a:off x="335" y="3419"/>
            <a:ext cx="21" cy="19"/>
          </a:xfrm>
          <a:prstGeom prst="rect">
            <a:avLst/>
          </a:prstGeom>
          <a:solidFill>
            <a:srgbClr val="FFFFFF"/>
          </a:solidFill>
          <a:ln w="9525" cmpd="sng">
            <a:noFill/>
          </a:ln>
        </xdr:spPr>
        <xdr:txBody>
          <a:bodyPr vertOverflow="clip" wrap="square"/>
          <a:p>
            <a:pPr algn="l">
              <a:defRPr/>
            </a:pPr>
            <a:r>
              <a:rPr lang="en-US" cap="none" sz="1000" b="1" i="0" u="none" baseline="0">
                <a:solidFill>
                  <a:srgbClr val="333399"/>
                </a:solidFill>
                <a:latin typeface="Arial"/>
                <a:ea typeface="Arial"/>
                <a:cs typeface="Arial"/>
              </a:rPr>
              <a:t>0</a:t>
            </a:r>
          </a:p>
        </xdr:txBody>
      </xdr:sp>
      <xdr:sp>
        <xdr:nvSpPr>
          <xdr:cNvPr id="435" name="TextBox 2"/>
          <xdr:cNvSpPr txBox="1">
            <a:spLocks noChangeArrowheads="1"/>
          </xdr:cNvSpPr>
        </xdr:nvSpPr>
        <xdr:spPr>
          <a:xfrm>
            <a:off x="145" y="3481"/>
            <a:ext cx="436" cy="22"/>
          </a:xfrm>
          <a:prstGeom prst="rect">
            <a:avLst/>
          </a:prstGeom>
          <a:solidFill>
            <a:srgbClr val="FFFFFF"/>
          </a:solidFill>
          <a:ln w="9525" cmpd="sng">
            <a:noFill/>
          </a:ln>
        </xdr:spPr>
        <xdr:txBody>
          <a:bodyPr vertOverflow="clip" wrap="square"/>
          <a:p>
            <a:pPr algn="l">
              <a:defRPr/>
            </a:pPr>
            <a:r>
              <a:rPr lang="en-US" cap="none" sz="1000" b="1" i="0" u="none" baseline="0">
                <a:solidFill>
                  <a:srgbClr val="008000"/>
                </a:solidFill>
                <a:latin typeface="Arial"/>
                <a:ea typeface="Arial"/>
                <a:cs typeface="Arial"/>
              </a:rPr>
              <a:t>Fig. 2,16. Paso de coordenadas Rectangulares a polares.</a:t>
            </a:r>
          </a:p>
        </xdr:txBody>
      </xdr:sp>
      <xdr:sp>
        <xdr:nvSpPr>
          <xdr:cNvPr id="436" name="TextBox 3"/>
          <xdr:cNvSpPr txBox="1">
            <a:spLocks noChangeArrowheads="1"/>
          </xdr:cNvSpPr>
        </xdr:nvSpPr>
        <xdr:spPr>
          <a:xfrm>
            <a:off x="57" y="3391"/>
            <a:ext cx="75" cy="19"/>
          </a:xfrm>
          <a:prstGeom prst="rect">
            <a:avLst/>
          </a:prstGeom>
          <a:solidFill>
            <a:srgbClr val="FFFFFF"/>
          </a:solidFill>
          <a:ln w="9525" cmpd="sng">
            <a:noFill/>
          </a:ln>
        </xdr:spPr>
        <xdr:txBody>
          <a:bodyPr vertOverflow="clip" wrap="square"/>
          <a:p>
            <a:pPr algn="l">
              <a:defRPr/>
            </a:pPr>
            <a:r>
              <a:rPr lang="en-US" cap="none" sz="1000" b="1" i="0" u="none" baseline="0">
                <a:solidFill>
                  <a:srgbClr val="800000"/>
                </a:solidFill>
                <a:latin typeface="Arial"/>
                <a:ea typeface="Arial"/>
                <a:cs typeface="Arial"/>
              </a:rPr>
              <a:t>180°= 3,14..</a:t>
            </a:r>
          </a:p>
        </xdr:txBody>
      </xdr:sp>
      <xdr:sp>
        <xdr:nvSpPr>
          <xdr:cNvPr id="437" name="Arc 4"/>
          <xdr:cNvSpPr>
            <a:spLocks/>
          </xdr:cNvSpPr>
        </xdr:nvSpPr>
        <xdr:spPr>
          <a:xfrm rot="10800000" flipV="1">
            <a:off x="139" y="3192"/>
            <a:ext cx="425" cy="235"/>
          </a:xfrm>
          <a:prstGeom prst="arc">
            <a:avLst>
              <a:gd name="adj1" fmla="val -53969287"/>
              <a:gd name="adj2" fmla="val -790291"/>
              <a:gd name="adj3" fmla="val 49921"/>
            </a:avLst>
          </a:prstGeom>
          <a:noFill/>
          <a:ln w="19050"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8" name="TextBox 5"/>
          <xdr:cNvSpPr txBox="1">
            <a:spLocks noChangeArrowheads="1"/>
          </xdr:cNvSpPr>
        </xdr:nvSpPr>
        <xdr:spPr>
          <a:xfrm>
            <a:off x="359" y="3163"/>
            <a:ext cx="93" cy="17"/>
          </a:xfrm>
          <a:prstGeom prst="rect">
            <a:avLst/>
          </a:prstGeom>
          <a:solidFill>
            <a:srgbClr val="FFFFFF"/>
          </a:solidFill>
          <a:ln w="9525" cmpd="sng">
            <a:noFill/>
          </a:ln>
        </xdr:spPr>
        <xdr:txBody>
          <a:bodyPr vertOverflow="clip" wrap="square"/>
          <a:p>
            <a:pPr algn="l">
              <a:defRPr/>
            </a:pPr>
            <a:r>
              <a:rPr lang="en-US" cap="none" sz="1000" b="1" i="0" u="none" baseline="0">
                <a:solidFill>
                  <a:srgbClr val="800000"/>
                </a:solidFill>
                <a:latin typeface="Arial"/>
                <a:ea typeface="Arial"/>
                <a:cs typeface="Arial"/>
              </a:rPr>
              <a:t>90°= 1,57rd</a:t>
            </a:r>
          </a:p>
        </xdr:txBody>
      </xdr:sp>
      <xdr:sp>
        <xdr:nvSpPr>
          <xdr:cNvPr id="439" name="Line 6"/>
          <xdr:cNvSpPr>
            <a:spLocks/>
          </xdr:cNvSpPr>
        </xdr:nvSpPr>
        <xdr:spPr>
          <a:xfrm>
            <a:off x="245" y="3223"/>
            <a:ext cx="106" cy="193"/>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0" name="Line 7"/>
          <xdr:cNvSpPr>
            <a:spLocks/>
          </xdr:cNvSpPr>
        </xdr:nvSpPr>
        <xdr:spPr>
          <a:xfrm>
            <a:off x="170" y="3307"/>
            <a:ext cx="180" cy="11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1" name="TextBox 8"/>
          <xdr:cNvSpPr txBox="1">
            <a:spLocks noChangeArrowheads="1"/>
          </xdr:cNvSpPr>
        </xdr:nvSpPr>
        <xdr:spPr>
          <a:xfrm>
            <a:off x="124" y="3205"/>
            <a:ext cx="97" cy="20"/>
          </a:xfrm>
          <a:prstGeom prst="rect">
            <a:avLst/>
          </a:prstGeom>
          <a:solidFill>
            <a:srgbClr val="FFFFFF"/>
          </a:solidFill>
          <a:ln w="9525" cmpd="sng">
            <a:noFill/>
          </a:ln>
        </xdr:spPr>
        <xdr:txBody>
          <a:bodyPr vertOverflow="clip" wrap="square"/>
          <a:p>
            <a:pPr algn="l">
              <a:defRPr/>
            </a:pPr>
            <a:r>
              <a:rPr lang="en-US" cap="none" sz="1000" b="1" i="0" u="none" baseline="0">
                <a:solidFill>
                  <a:srgbClr val="800000"/>
                </a:solidFill>
                <a:latin typeface="Arial"/>
                <a:ea typeface="Arial"/>
                <a:cs typeface="Arial"/>
              </a:rPr>
              <a:t>120°= 2,09rd</a:t>
            </a:r>
          </a:p>
        </xdr:txBody>
      </xdr:sp>
      <xdr:sp>
        <xdr:nvSpPr>
          <xdr:cNvPr id="442" name="TextBox 9"/>
          <xdr:cNvSpPr txBox="1">
            <a:spLocks noChangeArrowheads="1"/>
          </xdr:cNvSpPr>
        </xdr:nvSpPr>
        <xdr:spPr>
          <a:xfrm>
            <a:off x="78" y="3285"/>
            <a:ext cx="86" cy="19"/>
          </a:xfrm>
          <a:prstGeom prst="rect">
            <a:avLst/>
          </a:prstGeom>
          <a:solidFill>
            <a:srgbClr val="FFFFFF"/>
          </a:solidFill>
          <a:ln w="9525" cmpd="sng">
            <a:noFill/>
          </a:ln>
        </xdr:spPr>
        <xdr:txBody>
          <a:bodyPr vertOverflow="clip" wrap="square"/>
          <a:p>
            <a:pPr algn="l">
              <a:defRPr/>
            </a:pPr>
            <a:r>
              <a:rPr lang="en-US" cap="none" sz="1000" b="1" i="0" u="none" baseline="0">
                <a:solidFill>
                  <a:srgbClr val="800000"/>
                </a:solidFill>
                <a:latin typeface="Arial"/>
                <a:ea typeface="Arial"/>
                <a:cs typeface="Arial"/>
              </a:rPr>
              <a:t>150°= 2,62rd</a:t>
            </a:r>
          </a:p>
        </xdr:txBody>
      </xdr:sp>
      <xdr:sp>
        <xdr:nvSpPr>
          <xdr:cNvPr id="443" name="AutoShape 10"/>
          <xdr:cNvSpPr>
            <a:spLocks/>
          </xdr:cNvSpPr>
        </xdr:nvSpPr>
        <xdr:spPr>
          <a:xfrm>
            <a:off x="106" y="3161"/>
            <a:ext cx="106" cy="38"/>
          </a:xfrm>
          <a:prstGeom prst="borderCallout1">
            <a:avLst>
              <a:gd name="adj1" fmla="val 91069"/>
              <a:gd name="adj2" fmla="val 102629"/>
              <a:gd name="adj3" fmla="val 57143"/>
              <a:gd name="adj4" fmla="val -18421"/>
              <a:gd name="adj5" fmla="val 83037"/>
              <a:gd name="adj6" fmla="val 86842"/>
              <a:gd name="adj7" fmla="val 91069"/>
              <a:gd name="adj8" fmla="val 102629"/>
            </a:avLst>
          </a:prstGeom>
          <a:solidFill>
            <a:srgbClr val="FFFFFF"/>
          </a:solidFill>
          <a:ln w="9525" cmpd="sng">
            <a:solidFill>
              <a:srgbClr val="800000"/>
            </a:solidFill>
            <a:headEnd type="triangle"/>
            <a:tailEnd type="none"/>
          </a:ln>
        </xdr:spPr>
        <xdr:txBody>
          <a:bodyPr vertOverflow="clip" wrap="square"/>
          <a:p>
            <a:pPr algn="l">
              <a:defRPr/>
            </a:pPr>
            <a:r>
              <a:rPr lang="en-US" cap="none" sz="800" b="1" i="0" u="none" baseline="0">
                <a:solidFill>
                  <a:srgbClr val="800000"/>
                </a:solidFill>
                <a:latin typeface="Arial"/>
                <a:ea typeface="Arial"/>
                <a:cs typeface="Arial"/>
              </a:rPr>
              <a:t>P(4,47, 2,03rd) =
= P(4,47;116,57°)</a:t>
            </a:r>
          </a:p>
        </xdr:txBody>
      </xdr:sp>
      <xdr:sp>
        <xdr:nvSpPr>
          <xdr:cNvPr id="444" name="AutoShape 11"/>
          <xdr:cNvSpPr>
            <a:spLocks/>
          </xdr:cNvSpPr>
        </xdr:nvSpPr>
        <xdr:spPr>
          <a:xfrm>
            <a:off x="291" y="3152"/>
            <a:ext cx="61" cy="17"/>
          </a:xfrm>
          <a:prstGeom prst="borderCallout1">
            <a:avLst>
              <a:gd name="adj1" fmla="val -109018"/>
              <a:gd name="adj2" fmla="val 350000"/>
              <a:gd name="adj3" fmla="val -63115"/>
              <a:gd name="adj4" fmla="val 20587"/>
              <a:gd name="adj5" fmla="val -123768"/>
              <a:gd name="adj6" fmla="val 314703"/>
              <a:gd name="adj7" fmla="val -109018"/>
              <a:gd name="adj8" fmla="val 350000"/>
            </a:avLst>
          </a:prstGeom>
          <a:solidFill>
            <a:srgbClr val="FFFFFF"/>
          </a:solidFill>
          <a:ln w="9525" cmpd="sng">
            <a:solidFill>
              <a:srgbClr val="333399"/>
            </a:solidFill>
            <a:headEnd type="triangle"/>
            <a:tailEnd type="none"/>
          </a:ln>
        </xdr:spPr>
        <xdr:txBody>
          <a:bodyPr vertOverflow="clip" wrap="square"/>
          <a:p>
            <a:pPr algn="l">
              <a:defRPr/>
            </a:pPr>
            <a:r>
              <a:rPr lang="en-US" cap="none" sz="800" b="1" i="0" u="none" baseline="0">
                <a:solidFill>
                  <a:srgbClr val="003366"/>
                </a:solidFill>
                <a:latin typeface="Arial"/>
                <a:ea typeface="Arial"/>
                <a:cs typeface="Arial"/>
              </a:rPr>
              <a:t>(x=-2, y=4)</a:t>
            </a:r>
          </a:p>
        </xdr:txBody>
      </xdr:sp>
      <xdr:sp>
        <xdr:nvSpPr>
          <xdr:cNvPr id="445" name="Line 12"/>
          <xdr:cNvSpPr>
            <a:spLocks/>
          </xdr:cNvSpPr>
        </xdr:nvSpPr>
        <xdr:spPr>
          <a:xfrm>
            <a:off x="349" y="3167"/>
            <a:ext cx="2" cy="278"/>
          </a:xfrm>
          <a:prstGeom prst="line">
            <a:avLst/>
          </a:prstGeom>
          <a:noFill/>
          <a:ln w="9525" cmpd="sng">
            <a:solidFill>
              <a:srgbClr val="00008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446" name="Line 13"/>
          <xdr:cNvSpPr>
            <a:spLocks/>
          </xdr:cNvSpPr>
        </xdr:nvSpPr>
        <xdr:spPr>
          <a:xfrm>
            <a:off x="112" y="3417"/>
            <a:ext cx="478" cy="0"/>
          </a:xfrm>
          <a:prstGeom prst="line">
            <a:avLst/>
          </a:prstGeom>
          <a:noFill/>
          <a:ln w="9525" cmpd="sng">
            <a:solidFill>
              <a:srgbClr val="00008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447" name="Line 14"/>
          <xdr:cNvSpPr>
            <a:spLocks/>
          </xdr:cNvSpPr>
        </xdr:nvSpPr>
        <xdr:spPr>
          <a:xfrm flipH="1" flipV="1">
            <a:off x="254" y="3218"/>
            <a:ext cx="95" cy="197"/>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48" name="Line 15"/>
          <xdr:cNvSpPr>
            <a:spLocks/>
          </xdr:cNvSpPr>
        </xdr:nvSpPr>
        <xdr:spPr>
          <a:xfrm>
            <a:off x="321" y="3217"/>
            <a:ext cx="24" cy="1"/>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9" name="TextBox 16"/>
          <xdr:cNvSpPr txBox="1">
            <a:spLocks noChangeArrowheads="1"/>
          </xdr:cNvSpPr>
        </xdr:nvSpPr>
        <xdr:spPr>
          <a:xfrm>
            <a:off x="304" y="3208"/>
            <a:ext cx="22" cy="19"/>
          </a:xfrm>
          <a:prstGeom prst="rect">
            <a:avLst/>
          </a:prstGeom>
          <a:solidFill>
            <a:srgbClr val="FFFFFF"/>
          </a:solidFill>
          <a:ln w="9525" cmpd="sng">
            <a:noFill/>
          </a:ln>
        </xdr:spPr>
        <xdr:txBody>
          <a:bodyPr vertOverflow="clip" wrap="square"/>
          <a:p>
            <a:pPr algn="l">
              <a:defRPr/>
            </a:pPr>
            <a:r>
              <a:rPr lang="en-US" cap="none" sz="1000" b="1" i="0" u="none" baseline="0">
                <a:solidFill>
                  <a:srgbClr val="333399"/>
                </a:solidFill>
                <a:latin typeface="Arial"/>
                <a:ea typeface="Arial"/>
                <a:cs typeface="Arial"/>
              </a:rPr>
              <a:t>4</a:t>
            </a:r>
          </a:p>
        </xdr:txBody>
      </xdr:sp>
      <xdr:sp>
        <xdr:nvSpPr>
          <xdr:cNvPr id="450" name="Line 17"/>
          <xdr:cNvSpPr>
            <a:spLocks/>
          </xdr:cNvSpPr>
        </xdr:nvSpPr>
        <xdr:spPr>
          <a:xfrm>
            <a:off x="327" y="3268"/>
            <a:ext cx="21" cy="0"/>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51" name="TextBox 18"/>
          <xdr:cNvSpPr txBox="1">
            <a:spLocks noChangeArrowheads="1"/>
          </xdr:cNvSpPr>
        </xdr:nvSpPr>
        <xdr:spPr>
          <a:xfrm>
            <a:off x="304" y="3256"/>
            <a:ext cx="22" cy="19"/>
          </a:xfrm>
          <a:prstGeom prst="rect">
            <a:avLst/>
          </a:prstGeom>
          <a:solidFill>
            <a:srgbClr val="FFFFFF"/>
          </a:solidFill>
          <a:ln w="9525" cmpd="sng">
            <a:noFill/>
          </a:ln>
        </xdr:spPr>
        <xdr:txBody>
          <a:bodyPr vertOverflow="clip" wrap="square"/>
          <a:p>
            <a:pPr algn="l">
              <a:defRPr/>
            </a:pPr>
            <a:r>
              <a:rPr lang="en-US" cap="none" sz="1000" b="1" i="0" u="none" baseline="0">
                <a:solidFill>
                  <a:srgbClr val="333399"/>
                </a:solidFill>
                <a:latin typeface="Arial"/>
                <a:ea typeface="Arial"/>
                <a:cs typeface="Arial"/>
              </a:rPr>
              <a:t>3</a:t>
            </a:r>
          </a:p>
        </xdr:txBody>
      </xdr:sp>
      <xdr:sp>
        <xdr:nvSpPr>
          <xdr:cNvPr id="452" name="Line 19"/>
          <xdr:cNvSpPr>
            <a:spLocks/>
          </xdr:cNvSpPr>
        </xdr:nvSpPr>
        <xdr:spPr>
          <a:xfrm>
            <a:off x="327" y="3316"/>
            <a:ext cx="22" cy="0"/>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53" name="TextBox 20"/>
          <xdr:cNvSpPr txBox="1">
            <a:spLocks noChangeArrowheads="1"/>
          </xdr:cNvSpPr>
        </xdr:nvSpPr>
        <xdr:spPr>
          <a:xfrm>
            <a:off x="305" y="3307"/>
            <a:ext cx="22" cy="19"/>
          </a:xfrm>
          <a:prstGeom prst="rect">
            <a:avLst/>
          </a:prstGeom>
          <a:solidFill>
            <a:srgbClr val="FFFFFF"/>
          </a:solidFill>
          <a:ln w="9525" cmpd="sng">
            <a:noFill/>
          </a:ln>
        </xdr:spPr>
        <xdr:txBody>
          <a:bodyPr vertOverflow="clip" wrap="square"/>
          <a:p>
            <a:pPr algn="l">
              <a:defRPr/>
            </a:pPr>
            <a:r>
              <a:rPr lang="en-US" cap="none" sz="1000" b="1" i="0" u="none" baseline="0">
                <a:solidFill>
                  <a:srgbClr val="333399"/>
                </a:solidFill>
                <a:latin typeface="Arial"/>
                <a:ea typeface="Arial"/>
                <a:cs typeface="Arial"/>
              </a:rPr>
              <a:t>2</a:t>
            </a:r>
          </a:p>
        </xdr:txBody>
      </xdr:sp>
      <xdr:sp>
        <xdr:nvSpPr>
          <xdr:cNvPr id="454" name="TextBox 21"/>
          <xdr:cNvSpPr txBox="1">
            <a:spLocks noChangeArrowheads="1"/>
          </xdr:cNvSpPr>
        </xdr:nvSpPr>
        <xdr:spPr>
          <a:xfrm>
            <a:off x="302" y="3356"/>
            <a:ext cx="22" cy="19"/>
          </a:xfrm>
          <a:prstGeom prst="rect">
            <a:avLst/>
          </a:prstGeom>
          <a:solidFill>
            <a:srgbClr val="FFFFFF"/>
          </a:solidFill>
          <a:ln w="9525" cmpd="sng">
            <a:noFill/>
          </a:ln>
        </xdr:spPr>
        <xdr:txBody>
          <a:bodyPr vertOverflow="clip" wrap="square"/>
          <a:p>
            <a:pPr algn="l">
              <a:defRPr/>
            </a:pPr>
            <a:r>
              <a:rPr lang="en-US" cap="none" sz="1000" b="1" i="0" u="none" baseline="0">
                <a:solidFill>
                  <a:srgbClr val="333399"/>
                </a:solidFill>
                <a:latin typeface="Arial"/>
                <a:ea typeface="Arial"/>
                <a:cs typeface="Arial"/>
              </a:rPr>
              <a:t>1</a:t>
            </a:r>
          </a:p>
        </xdr:txBody>
      </xdr:sp>
      <xdr:sp>
        <xdr:nvSpPr>
          <xdr:cNvPr id="455" name="Line 22"/>
          <xdr:cNvSpPr>
            <a:spLocks/>
          </xdr:cNvSpPr>
        </xdr:nvSpPr>
        <xdr:spPr>
          <a:xfrm flipV="1">
            <a:off x="325" y="3367"/>
            <a:ext cx="21" cy="1"/>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285750</xdr:colOff>
      <xdr:row>161</xdr:row>
      <xdr:rowOff>0</xdr:rowOff>
    </xdr:from>
    <xdr:to>
      <xdr:col>5</xdr:col>
      <xdr:colOff>133350</xdr:colOff>
      <xdr:row>162</xdr:row>
      <xdr:rowOff>38100</xdr:rowOff>
    </xdr:to>
    <xdr:pic>
      <xdr:nvPicPr>
        <xdr:cNvPr id="456" name="Picture 24"/>
        <xdr:cNvPicPr preferRelativeResize="1">
          <a:picLocks noChangeAspect="1"/>
        </xdr:cNvPicPr>
      </xdr:nvPicPr>
      <xdr:blipFill>
        <a:blip r:embed="rId37"/>
        <a:stretch>
          <a:fillRect/>
        </a:stretch>
      </xdr:blipFill>
      <xdr:spPr>
        <a:xfrm>
          <a:off x="1047750" y="26108025"/>
          <a:ext cx="2895600" cy="200025"/>
        </a:xfrm>
        <a:prstGeom prst="rect">
          <a:avLst/>
        </a:prstGeom>
        <a:solidFill>
          <a:srgbClr val="FFCC99"/>
        </a:solidFill>
        <a:ln w="9525" cmpd="sng">
          <a:solidFill>
            <a:srgbClr val="FF00FF"/>
          </a:solidFill>
          <a:headEnd type="none"/>
          <a:tailEnd type="none"/>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190500</xdr:colOff>
      <xdr:row>10</xdr:row>
      <xdr:rowOff>180975</xdr:rowOff>
    </xdr:from>
    <xdr:to>
      <xdr:col>38</xdr:col>
      <xdr:colOff>285750</xdr:colOff>
      <xdr:row>24</xdr:row>
      <xdr:rowOff>38100</xdr:rowOff>
    </xdr:to>
    <xdr:sp>
      <xdr:nvSpPr>
        <xdr:cNvPr id="1" name="Rectangle 860"/>
        <xdr:cNvSpPr>
          <a:spLocks/>
        </xdr:cNvSpPr>
      </xdr:nvSpPr>
      <xdr:spPr>
        <a:xfrm>
          <a:off x="5429250" y="1876425"/>
          <a:ext cx="4371975" cy="3190875"/>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1" i="0" u="sng" baseline="0">
              <a:solidFill>
                <a:srgbClr val="333399"/>
              </a:solidFill>
              <a:latin typeface="Arial"/>
              <a:ea typeface="Arial"/>
              <a:cs typeface="Arial"/>
            </a:rPr>
            <a:t>Elabore su gráfico 2,1.
</a:t>
          </a:r>
          <a:r>
            <a:rPr lang="en-US" cap="none" sz="1000" b="1" i="0" u="none" baseline="0">
              <a:solidFill>
                <a:srgbClr val="333399"/>
              </a:solidFill>
              <a:latin typeface="Arial"/>
              <a:ea typeface="Arial"/>
              <a:cs typeface="Arial"/>
            </a:rPr>
            <a:t>
1. Trace un rectángulo sin fondo.
2. Trace los ejes x e y con flechas hacia el exterior.
3.  Trace pequeñas rectas para señalar las escalas.
4.  Use la herramienta para escritura para numerar.
Para agrupar:
1. Mantenga presionada la tecla de letras mayúsculas.
2. Con el cursor del ratón posicione sobre las figuras y pulse el boton. Aparecera el contorno de la figura en hormigas.
3. Entre a la opción DIBUJO y elija AGRUPAR. Se sabe que la figura está agrupada cuando la puede mover completa. Si alguna figura se queda deberá DESAGRUPAR y Aeñada la figura faltante e indique AGRUPAR.
4. Para modificar posiciones o figuras ya incorporadas use DESAGRUPAR y cuando haya terminado REAGRUPAR.  
Esta es la técnica básica. 
</a:t>
          </a:r>
        </a:p>
      </xdr:txBody>
    </xdr:sp>
    <xdr:clientData/>
  </xdr:twoCellAnchor>
  <xdr:twoCellAnchor>
    <xdr:from>
      <xdr:col>2</xdr:col>
      <xdr:colOff>0</xdr:colOff>
      <xdr:row>0</xdr:row>
      <xdr:rowOff>114300</xdr:rowOff>
    </xdr:from>
    <xdr:to>
      <xdr:col>30</xdr:col>
      <xdr:colOff>47625</xdr:colOff>
      <xdr:row>6</xdr:row>
      <xdr:rowOff>38100</xdr:rowOff>
    </xdr:to>
    <xdr:sp>
      <xdr:nvSpPr>
        <xdr:cNvPr id="2" name="Rectangle 873"/>
        <xdr:cNvSpPr>
          <a:spLocks/>
        </xdr:cNvSpPr>
      </xdr:nvSpPr>
      <xdr:spPr>
        <a:xfrm>
          <a:off x="476250" y="114300"/>
          <a:ext cx="6715125" cy="895350"/>
        </a:xfrm>
        <a:prstGeom prst="roundRect">
          <a:avLst/>
        </a:prstGeom>
        <a:blipFill>
          <a:blip r:embed="rId8"/>
          <a:srcRect/>
          <a:stretch>
            <a:fillRect/>
          </a:stretch>
        </a:blipFill>
        <a:ln w="9525" cmpd="sng">
          <a:solidFill>
            <a:srgbClr val="993300"/>
          </a:solidFill>
          <a:headEnd type="none"/>
          <a:tailEnd type="none"/>
        </a:ln>
      </xdr:spPr>
      <xdr:txBody>
        <a:bodyPr vertOverflow="clip" wrap="square"/>
        <a:p>
          <a:pPr algn="ctr">
            <a:defRPr/>
          </a:pPr>
          <a:r>
            <a:rPr lang="en-US" cap="none" sz="1600" b="1" i="0" u="none" baseline="0">
              <a:solidFill>
                <a:srgbClr val="333399"/>
              </a:solidFill>
              <a:latin typeface="Arial"/>
              <a:ea typeface="Arial"/>
              <a:cs typeface="Arial"/>
            </a:rPr>
            <a:t>Curso Programado de Precálculo. 
Geometría de Coordenadas: Coordenadas Rectangulares y Polares.
Hoja para elaborar gráficos paso a paso.</a:t>
          </a:r>
        </a:p>
      </xdr:txBody>
    </xdr:sp>
    <xdr:clientData/>
  </xdr:twoCellAnchor>
  <xdr:twoCellAnchor>
    <xdr:from>
      <xdr:col>9</xdr:col>
      <xdr:colOff>0</xdr:colOff>
      <xdr:row>90</xdr:row>
      <xdr:rowOff>142875</xdr:rowOff>
    </xdr:from>
    <xdr:to>
      <xdr:col>26</xdr:col>
      <xdr:colOff>152400</xdr:colOff>
      <xdr:row>106</xdr:row>
      <xdr:rowOff>47625</xdr:rowOff>
    </xdr:to>
    <xdr:grpSp>
      <xdr:nvGrpSpPr>
        <xdr:cNvPr id="3" name="Group 979"/>
        <xdr:cNvGrpSpPr>
          <a:grpSpLocks/>
        </xdr:cNvGrpSpPr>
      </xdr:nvGrpSpPr>
      <xdr:grpSpPr>
        <a:xfrm>
          <a:off x="2143125" y="20774025"/>
          <a:ext cx="4200525" cy="3714750"/>
          <a:chOff x="301" y="6177"/>
          <a:chExt cx="441" cy="386"/>
        </a:xfrm>
        <a:solidFill>
          <a:srgbClr val="FFFFFF"/>
        </a:solidFill>
      </xdr:grpSpPr>
      <xdr:sp>
        <xdr:nvSpPr>
          <xdr:cNvPr id="4" name="Rectangle 935"/>
          <xdr:cNvSpPr>
            <a:spLocks/>
          </xdr:cNvSpPr>
        </xdr:nvSpPr>
        <xdr:spPr>
          <a:xfrm>
            <a:off x="301" y="6177"/>
            <a:ext cx="441" cy="38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TextBox 936"/>
          <xdr:cNvSpPr txBox="1">
            <a:spLocks noChangeArrowheads="1"/>
          </xdr:cNvSpPr>
        </xdr:nvSpPr>
        <xdr:spPr>
          <a:xfrm>
            <a:off x="659" y="6282"/>
            <a:ext cx="33"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30°</a:t>
            </a:r>
          </a:p>
        </xdr:txBody>
      </xdr:sp>
      <xdr:sp>
        <xdr:nvSpPr>
          <xdr:cNvPr id="6" name="Oval 937"/>
          <xdr:cNvSpPr>
            <a:spLocks/>
          </xdr:cNvSpPr>
        </xdr:nvSpPr>
        <xdr:spPr>
          <a:xfrm>
            <a:off x="467" y="6298"/>
            <a:ext cx="142" cy="137"/>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938"/>
          <xdr:cNvSpPr>
            <a:spLocks/>
          </xdr:cNvSpPr>
        </xdr:nvSpPr>
        <xdr:spPr>
          <a:xfrm>
            <a:off x="539" y="6205"/>
            <a:ext cx="1" cy="326"/>
          </a:xfrm>
          <a:prstGeom prst="line">
            <a:avLst/>
          </a:prstGeom>
          <a:noFill/>
          <a:ln w="9525" cmpd="sng">
            <a:solidFill>
              <a:srgbClr val="333399"/>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8" name="Oval 939"/>
          <xdr:cNvSpPr>
            <a:spLocks/>
          </xdr:cNvSpPr>
        </xdr:nvSpPr>
        <xdr:spPr>
          <a:xfrm>
            <a:off x="398" y="6230"/>
            <a:ext cx="277" cy="273"/>
          </a:xfrm>
          <a:prstGeom prst="ellips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TextBox 940"/>
          <xdr:cNvSpPr txBox="1">
            <a:spLocks noChangeArrowheads="1"/>
          </xdr:cNvSpPr>
        </xdr:nvSpPr>
        <xdr:spPr>
          <a:xfrm>
            <a:off x="691" y="6346"/>
            <a:ext cx="21" cy="18"/>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a:t>
            </a:r>
          </a:p>
        </xdr:txBody>
      </xdr:sp>
      <xdr:sp>
        <xdr:nvSpPr>
          <xdr:cNvPr id="10" name="TextBox 941"/>
          <xdr:cNvSpPr txBox="1">
            <a:spLocks noChangeArrowheads="1"/>
          </xdr:cNvSpPr>
        </xdr:nvSpPr>
        <xdr:spPr>
          <a:xfrm>
            <a:off x="544" y="6238"/>
            <a:ext cx="20" cy="18"/>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a:t>
            </a:r>
          </a:p>
        </xdr:txBody>
      </xdr:sp>
      <xdr:sp>
        <xdr:nvSpPr>
          <xdr:cNvPr id="11" name="TextBox 942"/>
          <xdr:cNvSpPr txBox="1">
            <a:spLocks noChangeArrowheads="1"/>
          </xdr:cNvSpPr>
        </xdr:nvSpPr>
        <xdr:spPr>
          <a:xfrm>
            <a:off x="369" y="6345"/>
            <a:ext cx="20" cy="18"/>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a:t>
            </a:r>
          </a:p>
        </xdr:txBody>
      </xdr:sp>
      <xdr:sp>
        <xdr:nvSpPr>
          <xdr:cNvPr id="12" name="TextBox 943"/>
          <xdr:cNvSpPr txBox="1">
            <a:spLocks noChangeArrowheads="1"/>
          </xdr:cNvSpPr>
        </xdr:nvSpPr>
        <xdr:spPr>
          <a:xfrm>
            <a:off x="543" y="6477"/>
            <a:ext cx="20" cy="18"/>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a:t>
            </a:r>
          </a:p>
        </xdr:txBody>
      </xdr:sp>
      <xdr:sp>
        <xdr:nvSpPr>
          <xdr:cNvPr id="13" name="Line 944"/>
          <xdr:cNvSpPr>
            <a:spLocks/>
          </xdr:cNvSpPr>
        </xdr:nvSpPr>
        <xdr:spPr>
          <a:xfrm flipH="1">
            <a:off x="414" y="6299"/>
            <a:ext cx="242" cy="137"/>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945"/>
          <xdr:cNvSpPr>
            <a:spLocks/>
          </xdr:cNvSpPr>
        </xdr:nvSpPr>
        <xdr:spPr>
          <a:xfrm>
            <a:off x="543" y="6366"/>
            <a:ext cx="181" cy="1"/>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5" name="Line 946"/>
          <xdr:cNvSpPr>
            <a:spLocks/>
          </xdr:cNvSpPr>
        </xdr:nvSpPr>
        <xdr:spPr>
          <a:xfrm flipH="1">
            <a:off x="469" y="6251"/>
            <a:ext cx="138" cy="231"/>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947"/>
          <xdr:cNvSpPr>
            <a:spLocks/>
          </xdr:cNvSpPr>
        </xdr:nvSpPr>
        <xdr:spPr>
          <a:xfrm>
            <a:off x="469" y="6249"/>
            <a:ext cx="142" cy="232"/>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Line 948"/>
          <xdr:cNvSpPr>
            <a:spLocks/>
          </xdr:cNvSpPr>
        </xdr:nvSpPr>
        <xdr:spPr>
          <a:xfrm>
            <a:off x="418" y="6298"/>
            <a:ext cx="237" cy="137"/>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949"/>
          <xdr:cNvSpPr>
            <a:spLocks/>
          </xdr:cNvSpPr>
        </xdr:nvSpPr>
        <xdr:spPr>
          <a:xfrm flipH="1">
            <a:off x="348" y="6366"/>
            <a:ext cx="189" cy="1"/>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pic>
        <xdr:nvPicPr>
          <xdr:cNvPr id="19" name="Picture 950"/>
          <xdr:cNvPicPr preferRelativeResize="1">
            <a:picLocks noChangeAspect="1"/>
          </xdr:cNvPicPr>
        </xdr:nvPicPr>
        <xdr:blipFill>
          <a:blip r:embed="rId1"/>
          <a:stretch>
            <a:fillRect/>
          </a:stretch>
        </xdr:blipFill>
        <xdr:spPr>
          <a:xfrm>
            <a:off x="665" y="6347"/>
            <a:ext cx="13" cy="18"/>
          </a:xfrm>
          <a:prstGeom prst="rect">
            <a:avLst/>
          </a:prstGeom>
          <a:noFill/>
          <a:ln w="9525" cmpd="sng">
            <a:noFill/>
          </a:ln>
        </xdr:spPr>
      </xdr:pic>
      <xdr:sp>
        <xdr:nvSpPr>
          <xdr:cNvPr id="20" name="TextBox 951"/>
          <xdr:cNvSpPr txBox="1">
            <a:spLocks noChangeArrowheads="1"/>
          </xdr:cNvSpPr>
        </xdr:nvSpPr>
        <xdr:spPr>
          <a:xfrm>
            <a:off x="721" y="6347"/>
            <a:ext cx="20" cy="19"/>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0°</a:t>
            </a:r>
          </a:p>
        </xdr:txBody>
      </xdr:sp>
      <xdr:sp>
        <xdr:nvSpPr>
          <xdr:cNvPr id="21" name="TextBox 952"/>
          <xdr:cNvSpPr txBox="1">
            <a:spLocks noChangeArrowheads="1"/>
          </xdr:cNvSpPr>
        </xdr:nvSpPr>
        <xdr:spPr>
          <a:xfrm>
            <a:off x="544" y="6206"/>
            <a:ext cx="31" cy="19"/>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90°</a:t>
            </a:r>
          </a:p>
        </xdr:txBody>
      </xdr:sp>
      <xdr:sp>
        <xdr:nvSpPr>
          <xdr:cNvPr id="22" name="TextBox 953"/>
          <xdr:cNvSpPr txBox="1">
            <a:spLocks noChangeArrowheads="1"/>
          </xdr:cNvSpPr>
        </xdr:nvSpPr>
        <xdr:spPr>
          <a:xfrm>
            <a:off x="316" y="6359"/>
            <a:ext cx="32"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180°</a:t>
            </a:r>
          </a:p>
        </xdr:txBody>
      </xdr:sp>
      <xdr:sp>
        <xdr:nvSpPr>
          <xdr:cNvPr id="23" name="TextBox 954"/>
          <xdr:cNvSpPr txBox="1">
            <a:spLocks noChangeArrowheads="1"/>
          </xdr:cNvSpPr>
        </xdr:nvSpPr>
        <xdr:spPr>
          <a:xfrm>
            <a:off x="611" y="6230"/>
            <a:ext cx="33"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60°</a:t>
            </a:r>
          </a:p>
        </xdr:txBody>
      </xdr:sp>
      <xdr:sp>
        <xdr:nvSpPr>
          <xdr:cNvPr id="24" name="TextBox 955"/>
          <xdr:cNvSpPr txBox="1">
            <a:spLocks noChangeArrowheads="1"/>
          </xdr:cNvSpPr>
        </xdr:nvSpPr>
        <xdr:spPr>
          <a:xfrm>
            <a:off x="431" y="6224"/>
            <a:ext cx="34"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120°</a:t>
            </a:r>
          </a:p>
        </xdr:txBody>
      </xdr:sp>
      <xdr:sp>
        <xdr:nvSpPr>
          <xdr:cNvPr id="25" name="TextBox 956"/>
          <xdr:cNvSpPr txBox="1">
            <a:spLocks noChangeArrowheads="1"/>
          </xdr:cNvSpPr>
        </xdr:nvSpPr>
        <xdr:spPr>
          <a:xfrm>
            <a:off x="380" y="6278"/>
            <a:ext cx="33"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150°</a:t>
            </a:r>
          </a:p>
        </xdr:txBody>
      </xdr:sp>
      <xdr:sp>
        <xdr:nvSpPr>
          <xdr:cNvPr id="26" name="TextBox 957"/>
          <xdr:cNvSpPr txBox="1">
            <a:spLocks noChangeArrowheads="1"/>
          </xdr:cNvSpPr>
        </xdr:nvSpPr>
        <xdr:spPr>
          <a:xfrm>
            <a:off x="377" y="6431"/>
            <a:ext cx="31"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210°</a:t>
            </a:r>
          </a:p>
        </xdr:txBody>
      </xdr:sp>
      <xdr:sp>
        <xdr:nvSpPr>
          <xdr:cNvPr id="27" name="TextBox 958"/>
          <xdr:cNvSpPr txBox="1">
            <a:spLocks noChangeArrowheads="1"/>
          </xdr:cNvSpPr>
        </xdr:nvSpPr>
        <xdr:spPr>
          <a:xfrm>
            <a:off x="434" y="6487"/>
            <a:ext cx="31"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240°</a:t>
            </a:r>
          </a:p>
        </xdr:txBody>
      </xdr:sp>
      <xdr:sp>
        <xdr:nvSpPr>
          <xdr:cNvPr id="28" name="TextBox 959"/>
          <xdr:cNvSpPr txBox="1">
            <a:spLocks noChangeArrowheads="1"/>
          </xdr:cNvSpPr>
        </xdr:nvSpPr>
        <xdr:spPr>
          <a:xfrm>
            <a:off x="523" y="6535"/>
            <a:ext cx="32"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270°</a:t>
            </a:r>
          </a:p>
        </xdr:txBody>
      </xdr:sp>
      <xdr:sp>
        <xdr:nvSpPr>
          <xdr:cNvPr id="29" name="TextBox 960"/>
          <xdr:cNvSpPr txBox="1">
            <a:spLocks noChangeArrowheads="1"/>
          </xdr:cNvSpPr>
        </xdr:nvSpPr>
        <xdr:spPr>
          <a:xfrm>
            <a:off x="611" y="6484"/>
            <a:ext cx="31"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300°</a:t>
            </a:r>
          </a:p>
        </xdr:txBody>
      </xdr:sp>
      <xdr:sp>
        <xdr:nvSpPr>
          <xdr:cNvPr id="30" name="TextBox 961"/>
          <xdr:cNvSpPr txBox="1">
            <a:spLocks noChangeArrowheads="1"/>
          </xdr:cNvSpPr>
        </xdr:nvSpPr>
        <xdr:spPr>
          <a:xfrm>
            <a:off x="658" y="6436"/>
            <a:ext cx="31"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330°</a:t>
            </a:r>
          </a:p>
        </xdr:txBody>
      </xdr:sp>
      <xdr:sp>
        <xdr:nvSpPr>
          <xdr:cNvPr id="31" name="TextBox 962"/>
          <xdr:cNvSpPr txBox="1">
            <a:spLocks noChangeArrowheads="1"/>
          </xdr:cNvSpPr>
        </xdr:nvSpPr>
        <xdr:spPr>
          <a:xfrm>
            <a:off x="679" y="6374"/>
            <a:ext cx="32" cy="19"/>
          </a:xfrm>
          <a:prstGeom prst="rect">
            <a:avLst/>
          </a:prstGeom>
          <a:solidFill>
            <a:srgbClr val="FFFFFF"/>
          </a:solidFill>
          <a:ln w="9525" cmpd="sng">
            <a:noFill/>
          </a:ln>
        </xdr:spPr>
        <xdr:txBody>
          <a:bodyPr vertOverflow="clip" wrap="square"/>
          <a:p>
            <a:pPr algn="l">
              <a:defRPr/>
            </a:pPr>
            <a:r>
              <a:rPr lang="en-US" cap="none" sz="800" b="1" i="0" u="none" baseline="0">
                <a:solidFill>
                  <a:srgbClr val="000080"/>
                </a:solidFill>
                <a:latin typeface="Arial"/>
                <a:ea typeface="Arial"/>
                <a:cs typeface="Arial"/>
              </a:rPr>
              <a:t>360°</a:t>
            </a:r>
          </a:p>
        </xdr:txBody>
      </xdr:sp>
      <xdr:sp>
        <xdr:nvSpPr>
          <xdr:cNvPr id="32" name="Arc 963"/>
          <xdr:cNvSpPr>
            <a:spLocks/>
          </xdr:cNvSpPr>
        </xdr:nvSpPr>
        <xdr:spPr>
          <a:xfrm rot="10800000">
            <a:off x="392" y="6356"/>
            <a:ext cx="292" cy="151"/>
          </a:xfrm>
          <a:prstGeom prst="arc">
            <a:avLst>
              <a:gd name="adj1" fmla="val -53313000"/>
              <a:gd name="adj2" fmla="val -1217694"/>
              <a:gd name="adj3" fmla="val 49699"/>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Arc 964"/>
          <xdr:cNvSpPr>
            <a:spLocks/>
          </xdr:cNvSpPr>
        </xdr:nvSpPr>
        <xdr:spPr>
          <a:xfrm>
            <a:off x="387" y="6221"/>
            <a:ext cx="296" cy="150"/>
          </a:xfrm>
          <a:prstGeom prst="arc">
            <a:avLst>
              <a:gd name="adj1" fmla="val -54081152"/>
              <a:gd name="adj2" fmla="val -733092"/>
              <a:gd name="adj3" fmla="val 49944"/>
            </a:avLst>
          </a:prstGeom>
          <a:noFill/>
          <a:ln w="9525" cmpd="sng">
            <a:solidFill>
              <a:srgbClr val="FF0000"/>
            </a:solidFill>
            <a:headEnd type="triangle"/>
            <a:tailEnd type="none"/>
          </a:ln>
        </xdr:spPr>
        <xdr:txBody>
          <a:bodyPr vertOverflow="clip" wrap="square"/>
          <a:p>
            <a:pPr algn="l">
              <a:defRPr/>
            </a:pPr>
            <a:r>
              <a:rPr lang="en-US" cap="none" u="none" baseline="0">
                <a:latin typeface="Arial"/>
                <a:ea typeface="Arial"/>
                <a:cs typeface="Arial"/>
              </a:rPr>
              <a:t/>
            </a:r>
          </a:p>
        </xdr:txBody>
      </xdr:sp>
      <xdr:sp>
        <xdr:nvSpPr>
          <xdr:cNvPr id="34" name="Arc 965"/>
          <xdr:cNvSpPr>
            <a:spLocks/>
          </xdr:cNvSpPr>
        </xdr:nvSpPr>
        <xdr:spPr>
          <a:xfrm rot="10800000">
            <a:off x="386" y="6354"/>
            <a:ext cx="308" cy="158"/>
          </a:xfrm>
          <a:prstGeom prst="arc">
            <a:avLst>
              <a:gd name="adj1" fmla="val -53247444"/>
              <a:gd name="adj2" fmla="val -1217694"/>
              <a:gd name="adj3" fmla="val 49666"/>
            </a:avLst>
          </a:prstGeom>
          <a:no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Arc 966"/>
          <xdr:cNvSpPr>
            <a:spLocks/>
          </xdr:cNvSpPr>
        </xdr:nvSpPr>
        <xdr:spPr>
          <a:xfrm>
            <a:off x="378" y="6217"/>
            <a:ext cx="316" cy="156"/>
          </a:xfrm>
          <a:prstGeom prst="arc">
            <a:avLst>
              <a:gd name="adj1" fmla="val -54081152"/>
              <a:gd name="adj2" fmla="val -733092"/>
              <a:gd name="adj3" fmla="val 49944"/>
            </a:avLst>
          </a:prstGeom>
          <a:noFill/>
          <a:ln w="9525" cmpd="sng">
            <a:solidFill>
              <a:srgbClr val="FF9900"/>
            </a:solidFill>
            <a:headEnd type="triangle"/>
            <a:tailEnd type="none"/>
          </a:ln>
        </xdr:spPr>
        <xdr:txBody>
          <a:bodyPr vertOverflow="clip" wrap="square"/>
          <a:p>
            <a:pPr algn="l">
              <a:defRPr/>
            </a:pPr>
            <a:r>
              <a:rPr lang="en-US" cap="none" u="none" baseline="0">
                <a:latin typeface="Arial"/>
                <a:ea typeface="Arial"/>
                <a:cs typeface="Arial"/>
              </a:rPr>
              <a:t/>
            </a:r>
          </a:p>
        </xdr:txBody>
      </xdr:sp>
      <xdr:sp>
        <xdr:nvSpPr>
          <xdr:cNvPr id="36" name="Arc 967"/>
          <xdr:cNvSpPr>
            <a:spLocks/>
          </xdr:cNvSpPr>
        </xdr:nvSpPr>
        <xdr:spPr>
          <a:xfrm rot="10800000">
            <a:off x="379" y="6356"/>
            <a:ext cx="326" cy="165"/>
          </a:xfrm>
          <a:prstGeom prst="arc">
            <a:avLst>
              <a:gd name="adj1" fmla="val -53247444"/>
              <a:gd name="adj2" fmla="val -1217694"/>
              <a:gd name="adj3" fmla="val 49666"/>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Arc 968"/>
          <xdr:cNvSpPr>
            <a:spLocks/>
          </xdr:cNvSpPr>
        </xdr:nvSpPr>
        <xdr:spPr>
          <a:xfrm>
            <a:off x="367" y="6205"/>
            <a:ext cx="337" cy="164"/>
          </a:xfrm>
          <a:prstGeom prst="arc">
            <a:avLst>
              <a:gd name="adj1" fmla="val -54081152"/>
              <a:gd name="adj2" fmla="val -733092"/>
              <a:gd name="adj3" fmla="val 49944"/>
            </a:avLst>
          </a:prstGeom>
          <a:noFill/>
          <a:ln w="9525" cmpd="sng">
            <a:solidFill>
              <a:srgbClr val="993300"/>
            </a:solidFill>
            <a:headEnd type="triangle"/>
            <a:tailEnd type="none"/>
          </a:ln>
        </xdr:spPr>
        <xdr:txBody>
          <a:bodyPr vertOverflow="clip" wrap="square"/>
          <a:p>
            <a:pPr algn="l">
              <a:defRPr/>
            </a:pPr>
            <a:r>
              <a:rPr lang="en-US" cap="none" u="none" baseline="0">
                <a:latin typeface="Arial"/>
                <a:ea typeface="Arial"/>
                <a:cs typeface="Arial"/>
              </a:rPr>
              <a:t/>
            </a:r>
          </a:p>
        </xdr:txBody>
      </xdr:sp>
      <xdr:pic>
        <xdr:nvPicPr>
          <xdr:cNvPr id="38" name="Picture 973"/>
          <xdr:cNvPicPr preferRelativeResize="1">
            <a:picLocks noChangeAspect="1"/>
          </xdr:cNvPicPr>
        </xdr:nvPicPr>
        <xdr:blipFill>
          <a:blip r:embed="rId2"/>
          <a:stretch>
            <a:fillRect/>
          </a:stretch>
        </xdr:blipFill>
        <xdr:spPr>
          <a:xfrm>
            <a:off x="311" y="6190"/>
            <a:ext cx="131" cy="23"/>
          </a:xfrm>
          <a:prstGeom prst="rect">
            <a:avLst/>
          </a:prstGeom>
          <a:noFill/>
          <a:ln w="9525" cmpd="sng">
            <a:noFill/>
          </a:ln>
        </xdr:spPr>
      </xdr:pic>
      <xdr:sp>
        <xdr:nvSpPr>
          <xdr:cNvPr id="39" name="TextBox 977"/>
          <xdr:cNvSpPr txBox="1">
            <a:spLocks noChangeArrowheads="1"/>
          </xdr:cNvSpPr>
        </xdr:nvSpPr>
        <xdr:spPr>
          <a:xfrm>
            <a:off x="332" y="6519"/>
            <a:ext cx="91" cy="2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Fig: A</a:t>
            </a:r>
          </a:p>
        </xdr:txBody>
      </xdr:sp>
    </xdr:grpSp>
    <xdr:clientData/>
  </xdr:twoCellAnchor>
  <xdr:twoCellAnchor>
    <xdr:from>
      <xdr:col>9</xdr:col>
      <xdr:colOff>0</xdr:colOff>
      <xdr:row>109</xdr:row>
      <xdr:rowOff>0</xdr:rowOff>
    </xdr:from>
    <xdr:to>
      <xdr:col>26</xdr:col>
      <xdr:colOff>152400</xdr:colOff>
      <xdr:row>124</xdr:row>
      <xdr:rowOff>104775</xdr:rowOff>
    </xdr:to>
    <xdr:grpSp>
      <xdr:nvGrpSpPr>
        <xdr:cNvPr id="40" name="Group 984"/>
        <xdr:cNvGrpSpPr>
          <a:grpSpLocks/>
        </xdr:cNvGrpSpPr>
      </xdr:nvGrpSpPr>
      <xdr:grpSpPr>
        <a:xfrm>
          <a:off x="2143125" y="25155525"/>
          <a:ext cx="4200525" cy="3676650"/>
          <a:chOff x="270" y="6614"/>
          <a:chExt cx="441" cy="386"/>
        </a:xfrm>
        <a:solidFill>
          <a:srgbClr val="FFFFFF"/>
        </a:solidFill>
      </xdr:grpSpPr>
      <xdr:sp>
        <xdr:nvSpPr>
          <xdr:cNvPr id="41" name="Rectangle 893"/>
          <xdr:cNvSpPr>
            <a:spLocks/>
          </xdr:cNvSpPr>
        </xdr:nvSpPr>
        <xdr:spPr>
          <a:xfrm>
            <a:off x="270" y="6614"/>
            <a:ext cx="441" cy="386"/>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TextBox 894"/>
          <xdr:cNvSpPr txBox="1">
            <a:spLocks noChangeArrowheads="1"/>
          </xdr:cNvSpPr>
        </xdr:nvSpPr>
        <xdr:spPr>
          <a:xfrm>
            <a:off x="628" y="6719"/>
            <a:ext cx="33" cy="19"/>
          </a:xfrm>
          <a:prstGeom prst="rect">
            <a:avLst/>
          </a:prstGeom>
          <a:noFill/>
          <a:ln w="9525" cmpd="sng">
            <a:noFill/>
          </a:ln>
        </xdr:spPr>
        <xdr:txBody>
          <a:bodyPr vertOverflow="clip" wrap="square"/>
          <a:p>
            <a:pPr algn="l">
              <a:defRPr/>
            </a:pPr>
            <a:r>
              <a:rPr lang="en-US" cap="none" sz="800" b="1" i="0" u="none" baseline="0">
                <a:solidFill>
                  <a:srgbClr val="000080"/>
                </a:solidFill>
                <a:latin typeface="Arial"/>
                <a:ea typeface="Arial"/>
                <a:cs typeface="Arial"/>
              </a:rPr>
              <a:t>30°</a:t>
            </a:r>
          </a:p>
        </xdr:txBody>
      </xdr:sp>
      <xdr:sp>
        <xdr:nvSpPr>
          <xdr:cNvPr id="43" name="Oval 895"/>
          <xdr:cNvSpPr>
            <a:spLocks/>
          </xdr:cNvSpPr>
        </xdr:nvSpPr>
        <xdr:spPr>
          <a:xfrm>
            <a:off x="436" y="6735"/>
            <a:ext cx="142" cy="137"/>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Line 896"/>
          <xdr:cNvSpPr>
            <a:spLocks/>
          </xdr:cNvSpPr>
        </xdr:nvSpPr>
        <xdr:spPr>
          <a:xfrm>
            <a:off x="508" y="6642"/>
            <a:ext cx="1" cy="326"/>
          </a:xfrm>
          <a:prstGeom prst="line">
            <a:avLst/>
          </a:prstGeom>
          <a:noFill/>
          <a:ln w="9525" cmpd="sng">
            <a:solidFill>
              <a:srgbClr val="333399"/>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45" name="Oval 897"/>
          <xdr:cNvSpPr>
            <a:spLocks/>
          </xdr:cNvSpPr>
        </xdr:nvSpPr>
        <xdr:spPr>
          <a:xfrm>
            <a:off x="367" y="6667"/>
            <a:ext cx="277" cy="273"/>
          </a:xfrm>
          <a:prstGeom prst="ellips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6" name="TextBox 898"/>
          <xdr:cNvSpPr txBox="1">
            <a:spLocks noChangeArrowheads="1"/>
          </xdr:cNvSpPr>
        </xdr:nvSpPr>
        <xdr:spPr>
          <a:xfrm>
            <a:off x="660" y="6783"/>
            <a:ext cx="21" cy="18"/>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a:t>
            </a:r>
          </a:p>
        </xdr:txBody>
      </xdr:sp>
      <xdr:sp>
        <xdr:nvSpPr>
          <xdr:cNvPr id="47" name="TextBox 899"/>
          <xdr:cNvSpPr txBox="1">
            <a:spLocks noChangeArrowheads="1"/>
          </xdr:cNvSpPr>
        </xdr:nvSpPr>
        <xdr:spPr>
          <a:xfrm>
            <a:off x="513" y="6675"/>
            <a:ext cx="20" cy="18"/>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a:t>
            </a:r>
          </a:p>
        </xdr:txBody>
      </xdr:sp>
      <xdr:sp>
        <xdr:nvSpPr>
          <xdr:cNvPr id="48" name="TextBox 900"/>
          <xdr:cNvSpPr txBox="1">
            <a:spLocks noChangeArrowheads="1"/>
          </xdr:cNvSpPr>
        </xdr:nvSpPr>
        <xdr:spPr>
          <a:xfrm>
            <a:off x="338" y="6782"/>
            <a:ext cx="20" cy="18"/>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a:t>
            </a:r>
          </a:p>
        </xdr:txBody>
      </xdr:sp>
      <xdr:sp>
        <xdr:nvSpPr>
          <xdr:cNvPr id="49" name="TextBox 901"/>
          <xdr:cNvSpPr txBox="1">
            <a:spLocks noChangeArrowheads="1"/>
          </xdr:cNvSpPr>
        </xdr:nvSpPr>
        <xdr:spPr>
          <a:xfrm>
            <a:off x="512" y="6914"/>
            <a:ext cx="20" cy="18"/>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a:t>
            </a:r>
          </a:p>
        </xdr:txBody>
      </xdr:sp>
      <xdr:sp>
        <xdr:nvSpPr>
          <xdr:cNvPr id="50" name="Line 902"/>
          <xdr:cNvSpPr>
            <a:spLocks/>
          </xdr:cNvSpPr>
        </xdr:nvSpPr>
        <xdr:spPr>
          <a:xfrm flipH="1">
            <a:off x="383" y="6736"/>
            <a:ext cx="242" cy="137"/>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1" name="Line 903"/>
          <xdr:cNvSpPr>
            <a:spLocks/>
          </xdr:cNvSpPr>
        </xdr:nvSpPr>
        <xdr:spPr>
          <a:xfrm>
            <a:off x="512" y="6803"/>
            <a:ext cx="181" cy="1"/>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52" name="Line 904"/>
          <xdr:cNvSpPr>
            <a:spLocks/>
          </xdr:cNvSpPr>
        </xdr:nvSpPr>
        <xdr:spPr>
          <a:xfrm flipH="1">
            <a:off x="438" y="6688"/>
            <a:ext cx="138" cy="231"/>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3" name="Line 905"/>
          <xdr:cNvSpPr>
            <a:spLocks/>
          </xdr:cNvSpPr>
        </xdr:nvSpPr>
        <xdr:spPr>
          <a:xfrm>
            <a:off x="438" y="6686"/>
            <a:ext cx="142" cy="232"/>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4" name="Line 906"/>
          <xdr:cNvSpPr>
            <a:spLocks/>
          </xdr:cNvSpPr>
        </xdr:nvSpPr>
        <xdr:spPr>
          <a:xfrm>
            <a:off x="387" y="6735"/>
            <a:ext cx="237" cy="137"/>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5" name="Line 907"/>
          <xdr:cNvSpPr>
            <a:spLocks/>
          </xdr:cNvSpPr>
        </xdr:nvSpPr>
        <xdr:spPr>
          <a:xfrm flipH="1">
            <a:off x="317" y="6803"/>
            <a:ext cx="189" cy="1"/>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pic>
        <xdr:nvPicPr>
          <xdr:cNvPr id="56" name="Picture 908"/>
          <xdr:cNvPicPr preferRelativeResize="1">
            <a:picLocks noChangeAspect="1"/>
          </xdr:cNvPicPr>
        </xdr:nvPicPr>
        <xdr:blipFill>
          <a:blip r:embed="rId1"/>
          <a:stretch>
            <a:fillRect/>
          </a:stretch>
        </xdr:blipFill>
        <xdr:spPr>
          <a:xfrm>
            <a:off x="634" y="6784"/>
            <a:ext cx="13" cy="18"/>
          </a:xfrm>
          <a:prstGeom prst="rect">
            <a:avLst/>
          </a:prstGeom>
          <a:noFill/>
          <a:ln w="9525" cmpd="sng">
            <a:noFill/>
          </a:ln>
        </xdr:spPr>
      </xdr:pic>
      <xdr:sp>
        <xdr:nvSpPr>
          <xdr:cNvPr id="57" name="TextBox 909"/>
          <xdr:cNvSpPr txBox="1">
            <a:spLocks noChangeArrowheads="1"/>
          </xdr:cNvSpPr>
        </xdr:nvSpPr>
        <xdr:spPr>
          <a:xfrm>
            <a:off x="690" y="6784"/>
            <a:ext cx="20" cy="19"/>
          </a:xfrm>
          <a:prstGeom prst="rect">
            <a:avLst/>
          </a:prstGeom>
          <a:noFill/>
          <a:ln w="9525" cmpd="sng">
            <a:noFill/>
          </a:ln>
        </xdr:spPr>
        <xdr:txBody>
          <a:bodyPr vertOverflow="clip" wrap="square"/>
          <a:p>
            <a:pPr algn="l">
              <a:defRPr/>
            </a:pPr>
            <a:r>
              <a:rPr lang="en-US" cap="none" sz="800" b="1" i="0" u="none" baseline="0">
                <a:latin typeface="Arial"/>
                <a:ea typeface="Arial"/>
                <a:cs typeface="Arial"/>
              </a:rPr>
              <a:t>0°</a:t>
            </a:r>
          </a:p>
        </xdr:txBody>
      </xdr:sp>
      <xdr:sp>
        <xdr:nvSpPr>
          <xdr:cNvPr id="58" name="TextBox 910"/>
          <xdr:cNvSpPr txBox="1">
            <a:spLocks noChangeArrowheads="1"/>
          </xdr:cNvSpPr>
        </xdr:nvSpPr>
        <xdr:spPr>
          <a:xfrm>
            <a:off x="513" y="6643"/>
            <a:ext cx="31" cy="19"/>
          </a:xfrm>
          <a:prstGeom prst="rect">
            <a:avLst/>
          </a:prstGeom>
          <a:noFill/>
          <a:ln w="9525" cmpd="sng">
            <a:noFill/>
          </a:ln>
        </xdr:spPr>
        <xdr:txBody>
          <a:bodyPr vertOverflow="clip" wrap="square"/>
          <a:p>
            <a:pPr algn="l">
              <a:defRPr/>
            </a:pPr>
            <a:r>
              <a:rPr lang="en-US" cap="none" sz="800" b="1" i="0" u="none" baseline="0">
                <a:latin typeface="Arial"/>
                <a:ea typeface="Arial"/>
                <a:cs typeface="Arial"/>
              </a:rPr>
              <a:t>90°</a:t>
            </a:r>
          </a:p>
        </xdr:txBody>
      </xdr:sp>
      <xdr:sp>
        <xdr:nvSpPr>
          <xdr:cNvPr id="59" name="TextBox 911"/>
          <xdr:cNvSpPr txBox="1">
            <a:spLocks noChangeArrowheads="1"/>
          </xdr:cNvSpPr>
        </xdr:nvSpPr>
        <xdr:spPr>
          <a:xfrm>
            <a:off x="285" y="6796"/>
            <a:ext cx="32" cy="19"/>
          </a:xfrm>
          <a:prstGeom prst="rect">
            <a:avLst/>
          </a:prstGeom>
          <a:noFill/>
          <a:ln w="9525" cmpd="sng">
            <a:noFill/>
          </a:ln>
        </xdr:spPr>
        <xdr:txBody>
          <a:bodyPr vertOverflow="clip" wrap="square"/>
          <a:p>
            <a:pPr algn="l">
              <a:defRPr/>
            </a:pPr>
            <a:r>
              <a:rPr lang="en-US" cap="none" sz="800" b="1" i="0" u="none" baseline="0">
                <a:solidFill>
                  <a:srgbClr val="000080"/>
                </a:solidFill>
                <a:latin typeface="Arial"/>
                <a:ea typeface="Arial"/>
                <a:cs typeface="Arial"/>
              </a:rPr>
              <a:t>180°</a:t>
            </a:r>
          </a:p>
        </xdr:txBody>
      </xdr:sp>
      <xdr:sp>
        <xdr:nvSpPr>
          <xdr:cNvPr id="60" name="TextBox 912"/>
          <xdr:cNvSpPr txBox="1">
            <a:spLocks noChangeArrowheads="1"/>
          </xdr:cNvSpPr>
        </xdr:nvSpPr>
        <xdr:spPr>
          <a:xfrm>
            <a:off x="580" y="6667"/>
            <a:ext cx="33" cy="19"/>
          </a:xfrm>
          <a:prstGeom prst="rect">
            <a:avLst/>
          </a:prstGeom>
          <a:noFill/>
          <a:ln w="9525" cmpd="sng">
            <a:noFill/>
          </a:ln>
        </xdr:spPr>
        <xdr:txBody>
          <a:bodyPr vertOverflow="clip" wrap="square"/>
          <a:p>
            <a:pPr algn="l">
              <a:defRPr/>
            </a:pPr>
            <a:r>
              <a:rPr lang="en-US" cap="none" sz="800" b="1" i="0" u="none" baseline="0">
                <a:solidFill>
                  <a:srgbClr val="000080"/>
                </a:solidFill>
                <a:latin typeface="Arial"/>
                <a:ea typeface="Arial"/>
                <a:cs typeface="Arial"/>
              </a:rPr>
              <a:t>60°</a:t>
            </a:r>
          </a:p>
        </xdr:txBody>
      </xdr:sp>
      <xdr:sp>
        <xdr:nvSpPr>
          <xdr:cNvPr id="61" name="TextBox 913"/>
          <xdr:cNvSpPr txBox="1">
            <a:spLocks noChangeArrowheads="1"/>
          </xdr:cNvSpPr>
        </xdr:nvSpPr>
        <xdr:spPr>
          <a:xfrm>
            <a:off x="400" y="6661"/>
            <a:ext cx="34" cy="19"/>
          </a:xfrm>
          <a:prstGeom prst="rect">
            <a:avLst/>
          </a:prstGeom>
          <a:noFill/>
          <a:ln w="9525" cmpd="sng">
            <a:noFill/>
          </a:ln>
        </xdr:spPr>
        <xdr:txBody>
          <a:bodyPr vertOverflow="clip" wrap="square"/>
          <a:p>
            <a:pPr algn="l">
              <a:defRPr/>
            </a:pPr>
            <a:r>
              <a:rPr lang="en-US" cap="none" sz="800" b="1" i="0" u="none" baseline="0">
                <a:solidFill>
                  <a:srgbClr val="000080"/>
                </a:solidFill>
                <a:latin typeface="Arial"/>
                <a:ea typeface="Arial"/>
                <a:cs typeface="Arial"/>
              </a:rPr>
              <a:t>120°</a:t>
            </a:r>
          </a:p>
        </xdr:txBody>
      </xdr:sp>
      <xdr:sp>
        <xdr:nvSpPr>
          <xdr:cNvPr id="62" name="TextBox 914"/>
          <xdr:cNvSpPr txBox="1">
            <a:spLocks noChangeArrowheads="1"/>
          </xdr:cNvSpPr>
        </xdr:nvSpPr>
        <xdr:spPr>
          <a:xfrm>
            <a:off x="349" y="6715"/>
            <a:ext cx="33" cy="19"/>
          </a:xfrm>
          <a:prstGeom prst="rect">
            <a:avLst/>
          </a:prstGeom>
          <a:noFill/>
          <a:ln w="9525" cmpd="sng">
            <a:noFill/>
          </a:ln>
        </xdr:spPr>
        <xdr:txBody>
          <a:bodyPr vertOverflow="clip" wrap="square"/>
          <a:p>
            <a:pPr algn="l">
              <a:defRPr/>
            </a:pPr>
            <a:r>
              <a:rPr lang="en-US" cap="none" sz="800" b="1" i="0" u="none" baseline="0">
                <a:solidFill>
                  <a:srgbClr val="000080"/>
                </a:solidFill>
                <a:latin typeface="Arial"/>
                <a:ea typeface="Arial"/>
                <a:cs typeface="Arial"/>
              </a:rPr>
              <a:t>150°</a:t>
            </a:r>
          </a:p>
        </xdr:txBody>
      </xdr:sp>
      <xdr:sp>
        <xdr:nvSpPr>
          <xdr:cNvPr id="63" name="TextBox 915"/>
          <xdr:cNvSpPr txBox="1">
            <a:spLocks noChangeArrowheads="1"/>
          </xdr:cNvSpPr>
        </xdr:nvSpPr>
        <xdr:spPr>
          <a:xfrm>
            <a:off x="346" y="6868"/>
            <a:ext cx="31" cy="19"/>
          </a:xfrm>
          <a:prstGeom prst="rect">
            <a:avLst/>
          </a:prstGeom>
          <a:noFill/>
          <a:ln w="9525" cmpd="sng">
            <a:noFill/>
          </a:ln>
        </xdr:spPr>
        <xdr:txBody>
          <a:bodyPr vertOverflow="clip" wrap="square"/>
          <a:p>
            <a:pPr algn="l">
              <a:defRPr/>
            </a:pPr>
            <a:r>
              <a:rPr lang="en-US" cap="none" sz="800" b="1" i="0" u="none" baseline="0">
                <a:solidFill>
                  <a:srgbClr val="000080"/>
                </a:solidFill>
                <a:latin typeface="Arial"/>
                <a:ea typeface="Arial"/>
                <a:cs typeface="Arial"/>
              </a:rPr>
              <a:t>210°</a:t>
            </a:r>
          </a:p>
        </xdr:txBody>
      </xdr:sp>
      <xdr:sp>
        <xdr:nvSpPr>
          <xdr:cNvPr id="64" name="TextBox 916"/>
          <xdr:cNvSpPr txBox="1">
            <a:spLocks noChangeArrowheads="1"/>
          </xdr:cNvSpPr>
        </xdr:nvSpPr>
        <xdr:spPr>
          <a:xfrm>
            <a:off x="403" y="6924"/>
            <a:ext cx="31" cy="19"/>
          </a:xfrm>
          <a:prstGeom prst="rect">
            <a:avLst/>
          </a:prstGeom>
          <a:noFill/>
          <a:ln w="9525" cmpd="sng">
            <a:noFill/>
          </a:ln>
        </xdr:spPr>
        <xdr:txBody>
          <a:bodyPr vertOverflow="clip" wrap="square"/>
          <a:p>
            <a:pPr algn="l">
              <a:defRPr/>
            </a:pPr>
            <a:r>
              <a:rPr lang="en-US" cap="none" sz="800" b="1" i="0" u="none" baseline="0">
                <a:solidFill>
                  <a:srgbClr val="000080"/>
                </a:solidFill>
                <a:latin typeface="Arial"/>
                <a:ea typeface="Arial"/>
                <a:cs typeface="Arial"/>
              </a:rPr>
              <a:t>240°</a:t>
            </a:r>
          </a:p>
        </xdr:txBody>
      </xdr:sp>
      <xdr:sp>
        <xdr:nvSpPr>
          <xdr:cNvPr id="65" name="TextBox 917"/>
          <xdr:cNvSpPr txBox="1">
            <a:spLocks noChangeArrowheads="1"/>
          </xdr:cNvSpPr>
        </xdr:nvSpPr>
        <xdr:spPr>
          <a:xfrm>
            <a:off x="492" y="6972"/>
            <a:ext cx="32" cy="19"/>
          </a:xfrm>
          <a:prstGeom prst="rect">
            <a:avLst/>
          </a:prstGeom>
          <a:noFill/>
          <a:ln w="9525" cmpd="sng">
            <a:noFill/>
          </a:ln>
        </xdr:spPr>
        <xdr:txBody>
          <a:bodyPr vertOverflow="clip" wrap="square"/>
          <a:p>
            <a:pPr algn="l">
              <a:defRPr/>
            </a:pPr>
            <a:r>
              <a:rPr lang="en-US" cap="none" sz="800" b="1" i="0" u="none" baseline="0">
                <a:solidFill>
                  <a:srgbClr val="000080"/>
                </a:solidFill>
                <a:latin typeface="Arial"/>
                <a:ea typeface="Arial"/>
                <a:cs typeface="Arial"/>
              </a:rPr>
              <a:t>270°</a:t>
            </a:r>
          </a:p>
        </xdr:txBody>
      </xdr:sp>
      <xdr:sp>
        <xdr:nvSpPr>
          <xdr:cNvPr id="66" name="TextBox 918"/>
          <xdr:cNvSpPr txBox="1">
            <a:spLocks noChangeArrowheads="1"/>
          </xdr:cNvSpPr>
        </xdr:nvSpPr>
        <xdr:spPr>
          <a:xfrm>
            <a:off x="580" y="6921"/>
            <a:ext cx="31" cy="19"/>
          </a:xfrm>
          <a:prstGeom prst="rect">
            <a:avLst/>
          </a:prstGeom>
          <a:noFill/>
          <a:ln w="9525" cmpd="sng">
            <a:noFill/>
          </a:ln>
        </xdr:spPr>
        <xdr:txBody>
          <a:bodyPr vertOverflow="clip" wrap="square"/>
          <a:p>
            <a:pPr algn="l">
              <a:defRPr/>
            </a:pPr>
            <a:r>
              <a:rPr lang="en-US" cap="none" sz="800" b="1" i="0" u="none" baseline="0">
                <a:solidFill>
                  <a:srgbClr val="000080"/>
                </a:solidFill>
                <a:latin typeface="Arial"/>
                <a:ea typeface="Arial"/>
                <a:cs typeface="Arial"/>
              </a:rPr>
              <a:t>300°</a:t>
            </a:r>
          </a:p>
        </xdr:txBody>
      </xdr:sp>
      <xdr:sp>
        <xdr:nvSpPr>
          <xdr:cNvPr id="67" name="TextBox 919"/>
          <xdr:cNvSpPr txBox="1">
            <a:spLocks noChangeArrowheads="1"/>
          </xdr:cNvSpPr>
        </xdr:nvSpPr>
        <xdr:spPr>
          <a:xfrm>
            <a:off x="627" y="6873"/>
            <a:ext cx="31" cy="19"/>
          </a:xfrm>
          <a:prstGeom prst="rect">
            <a:avLst/>
          </a:prstGeom>
          <a:noFill/>
          <a:ln w="9525" cmpd="sng">
            <a:noFill/>
          </a:ln>
        </xdr:spPr>
        <xdr:txBody>
          <a:bodyPr vertOverflow="clip" wrap="square"/>
          <a:p>
            <a:pPr algn="l">
              <a:defRPr/>
            </a:pPr>
            <a:r>
              <a:rPr lang="en-US" cap="none" sz="800" b="1" i="0" u="none" baseline="0">
                <a:solidFill>
                  <a:srgbClr val="000080"/>
                </a:solidFill>
                <a:latin typeface="Arial"/>
                <a:ea typeface="Arial"/>
                <a:cs typeface="Arial"/>
              </a:rPr>
              <a:t>330°</a:t>
            </a:r>
          </a:p>
        </xdr:txBody>
      </xdr:sp>
      <xdr:sp>
        <xdr:nvSpPr>
          <xdr:cNvPr id="68" name="TextBox 920"/>
          <xdr:cNvSpPr txBox="1">
            <a:spLocks noChangeArrowheads="1"/>
          </xdr:cNvSpPr>
        </xdr:nvSpPr>
        <xdr:spPr>
          <a:xfrm>
            <a:off x="648" y="6811"/>
            <a:ext cx="32" cy="19"/>
          </a:xfrm>
          <a:prstGeom prst="rect">
            <a:avLst/>
          </a:prstGeom>
          <a:noFill/>
          <a:ln w="9525" cmpd="sng">
            <a:noFill/>
          </a:ln>
        </xdr:spPr>
        <xdr:txBody>
          <a:bodyPr vertOverflow="clip" wrap="square"/>
          <a:p>
            <a:pPr algn="l">
              <a:defRPr/>
            </a:pPr>
            <a:r>
              <a:rPr lang="en-US" cap="none" sz="800" b="1" i="0" u="none" baseline="0">
                <a:solidFill>
                  <a:srgbClr val="000080"/>
                </a:solidFill>
                <a:latin typeface="Arial"/>
                <a:ea typeface="Arial"/>
                <a:cs typeface="Arial"/>
              </a:rPr>
              <a:t>360°</a:t>
            </a:r>
          </a:p>
        </xdr:txBody>
      </xdr:sp>
      <xdr:sp>
        <xdr:nvSpPr>
          <xdr:cNvPr id="69" name="Arc 921"/>
          <xdr:cNvSpPr>
            <a:spLocks/>
          </xdr:cNvSpPr>
        </xdr:nvSpPr>
        <xdr:spPr>
          <a:xfrm>
            <a:off x="358" y="6661"/>
            <a:ext cx="292" cy="151"/>
          </a:xfrm>
          <a:prstGeom prst="arc">
            <a:avLst>
              <a:gd name="adj1" fmla="val -53313000"/>
              <a:gd name="adj2" fmla="val -1217694"/>
              <a:gd name="adj3" fmla="val 49699"/>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0" name="Arc 922"/>
          <xdr:cNvSpPr>
            <a:spLocks/>
          </xdr:cNvSpPr>
        </xdr:nvSpPr>
        <xdr:spPr>
          <a:xfrm rot="10800000">
            <a:off x="360" y="6799"/>
            <a:ext cx="296" cy="150"/>
          </a:xfrm>
          <a:prstGeom prst="arc">
            <a:avLst>
              <a:gd name="adj1" fmla="val -54081152"/>
              <a:gd name="adj2" fmla="val -733092"/>
              <a:gd name="adj3" fmla="val 49944"/>
            </a:avLst>
          </a:prstGeom>
          <a:noFill/>
          <a:ln w="9525" cmpd="sng">
            <a:solidFill>
              <a:srgbClr val="FF0000"/>
            </a:solidFill>
            <a:headEnd type="triangle"/>
            <a:tailEnd type="none"/>
          </a:ln>
        </xdr:spPr>
        <xdr:txBody>
          <a:bodyPr vertOverflow="clip" wrap="square"/>
          <a:p>
            <a:pPr algn="l">
              <a:defRPr/>
            </a:pPr>
            <a:r>
              <a:rPr lang="en-US" cap="none" u="none" baseline="0">
                <a:latin typeface="Arial"/>
                <a:ea typeface="Arial"/>
                <a:cs typeface="Arial"/>
              </a:rPr>
              <a:t/>
            </a:r>
          </a:p>
        </xdr:txBody>
      </xdr:sp>
      <xdr:sp>
        <xdr:nvSpPr>
          <xdr:cNvPr id="71" name="Arc 923"/>
          <xdr:cNvSpPr>
            <a:spLocks/>
          </xdr:cNvSpPr>
        </xdr:nvSpPr>
        <xdr:spPr>
          <a:xfrm>
            <a:off x="350" y="6656"/>
            <a:ext cx="308" cy="158"/>
          </a:xfrm>
          <a:prstGeom prst="arc">
            <a:avLst>
              <a:gd name="adj1" fmla="val -53247444"/>
              <a:gd name="adj2" fmla="val -1217694"/>
              <a:gd name="adj3" fmla="val 49666"/>
            </a:avLst>
          </a:prstGeom>
          <a:no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2" name="Arc 924"/>
          <xdr:cNvSpPr>
            <a:spLocks/>
          </xdr:cNvSpPr>
        </xdr:nvSpPr>
        <xdr:spPr>
          <a:xfrm rot="10800000">
            <a:off x="350" y="6799"/>
            <a:ext cx="316" cy="156"/>
          </a:xfrm>
          <a:prstGeom prst="arc">
            <a:avLst>
              <a:gd name="adj1" fmla="val -54081152"/>
              <a:gd name="adj2" fmla="val -733092"/>
              <a:gd name="adj3" fmla="val 49944"/>
            </a:avLst>
          </a:prstGeom>
          <a:noFill/>
          <a:ln w="9525" cmpd="sng">
            <a:solidFill>
              <a:srgbClr val="FF9900"/>
            </a:solidFill>
            <a:headEnd type="triangle"/>
            <a:tailEnd type="none"/>
          </a:ln>
        </xdr:spPr>
        <xdr:txBody>
          <a:bodyPr vertOverflow="clip" wrap="square"/>
          <a:p>
            <a:pPr algn="l">
              <a:defRPr/>
            </a:pPr>
            <a:r>
              <a:rPr lang="en-US" cap="none" u="none" baseline="0">
                <a:latin typeface="Arial"/>
                <a:ea typeface="Arial"/>
                <a:cs typeface="Arial"/>
              </a:rPr>
              <a:t/>
            </a:r>
          </a:p>
        </xdr:txBody>
      </xdr:sp>
      <xdr:sp>
        <xdr:nvSpPr>
          <xdr:cNvPr id="73" name="Arc 925"/>
          <xdr:cNvSpPr>
            <a:spLocks/>
          </xdr:cNvSpPr>
        </xdr:nvSpPr>
        <xdr:spPr>
          <a:xfrm>
            <a:off x="340" y="6648"/>
            <a:ext cx="326" cy="165"/>
          </a:xfrm>
          <a:prstGeom prst="arc">
            <a:avLst>
              <a:gd name="adj1" fmla="val -53247444"/>
              <a:gd name="adj2" fmla="val -1217694"/>
              <a:gd name="adj3" fmla="val 49666"/>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4" name="Arc 926"/>
          <xdr:cNvSpPr>
            <a:spLocks/>
          </xdr:cNvSpPr>
        </xdr:nvSpPr>
        <xdr:spPr>
          <a:xfrm rot="10800000">
            <a:off x="339" y="6797"/>
            <a:ext cx="337" cy="164"/>
          </a:xfrm>
          <a:prstGeom prst="arc">
            <a:avLst>
              <a:gd name="adj1" fmla="val -54081152"/>
              <a:gd name="adj2" fmla="val -733092"/>
              <a:gd name="adj3" fmla="val 49944"/>
            </a:avLst>
          </a:prstGeom>
          <a:noFill/>
          <a:ln w="9525" cmpd="sng">
            <a:solidFill>
              <a:srgbClr val="993300"/>
            </a:solidFill>
            <a:headEnd type="triangle"/>
            <a:tailEnd type="none"/>
          </a:ln>
        </xdr:spPr>
        <xdr:txBody>
          <a:bodyPr vertOverflow="clip" wrap="square"/>
          <a:p>
            <a:pPr algn="l">
              <a:defRPr/>
            </a:pPr>
            <a:r>
              <a:rPr lang="en-US" cap="none" u="none" baseline="0">
                <a:latin typeface="Arial"/>
                <a:ea typeface="Arial"/>
                <a:cs typeface="Arial"/>
              </a:rPr>
              <a:t/>
            </a:r>
          </a:p>
        </xdr:txBody>
      </xdr:sp>
      <xdr:pic>
        <xdr:nvPicPr>
          <xdr:cNvPr id="75" name="Picture 980"/>
          <xdr:cNvPicPr preferRelativeResize="1">
            <a:picLocks noChangeAspect="1"/>
          </xdr:cNvPicPr>
        </xdr:nvPicPr>
        <xdr:blipFill>
          <a:blip r:embed="rId3"/>
          <a:stretch>
            <a:fillRect/>
          </a:stretch>
        </xdr:blipFill>
        <xdr:spPr>
          <a:xfrm>
            <a:off x="295" y="6630"/>
            <a:ext cx="92" cy="21"/>
          </a:xfrm>
          <a:prstGeom prst="rect">
            <a:avLst/>
          </a:prstGeom>
          <a:noFill/>
          <a:ln w="9525" cmpd="sng">
            <a:noFill/>
          </a:ln>
        </xdr:spPr>
      </xdr:pic>
      <xdr:sp>
        <xdr:nvSpPr>
          <xdr:cNvPr id="76" name="TextBox 982"/>
          <xdr:cNvSpPr txBox="1">
            <a:spLocks noChangeArrowheads="1"/>
          </xdr:cNvSpPr>
        </xdr:nvSpPr>
        <xdr:spPr>
          <a:xfrm>
            <a:off x="293" y="6954"/>
            <a:ext cx="108" cy="21"/>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Fig: B</a:t>
            </a:r>
          </a:p>
        </xdr:txBody>
      </xdr:sp>
    </xdr:grpSp>
    <xdr:clientData/>
  </xdr:twoCellAnchor>
  <xdr:twoCellAnchor>
    <xdr:from>
      <xdr:col>7</xdr:col>
      <xdr:colOff>152400</xdr:colOff>
      <xdr:row>148</xdr:row>
      <xdr:rowOff>133350</xdr:rowOff>
    </xdr:from>
    <xdr:to>
      <xdr:col>33</xdr:col>
      <xdr:colOff>76200</xdr:colOff>
      <xdr:row>166</xdr:row>
      <xdr:rowOff>95250</xdr:rowOff>
    </xdr:to>
    <xdr:grpSp>
      <xdr:nvGrpSpPr>
        <xdr:cNvPr id="77" name="Group 6"/>
        <xdr:cNvGrpSpPr>
          <a:grpSpLocks/>
        </xdr:cNvGrpSpPr>
      </xdr:nvGrpSpPr>
      <xdr:grpSpPr>
        <a:xfrm>
          <a:off x="1819275" y="34575750"/>
          <a:ext cx="6115050" cy="4248150"/>
          <a:chOff x="82" y="4285"/>
          <a:chExt cx="659" cy="414"/>
        </a:xfrm>
        <a:solidFill>
          <a:srgbClr val="FFFFFF"/>
        </a:solidFill>
      </xdr:grpSpPr>
      <xdr:sp>
        <xdr:nvSpPr>
          <xdr:cNvPr id="78" name="Rectangle 7"/>
          <xdr:cNvSpPr>
            <a:spLocks/>
          </xdr:cNvSpPr>
        </xdr:nvSpPr>
        <xdr:spPr>
          <a:xfrm>
            <a:off x="82" y="4285"/>
            <a:ext cx="659" cy="41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9" name="Line 8"/>
          <xdr:cNvSpPr>
            <a:spLocks/>
          </xdr:cNvSpPr>
        </xdr:nvSpPr>
        <xdr:spPr>
          <a:xfrm>
            <a:off x="115" y="4606"/>
            <a:ext cx="573" cy="0"/>
          </a:xfrm>
          <a:prstGeom prst="line">
            <a:avLst/>
          </a:prstGeom>
          <a:noFill/>
          <a:ln w="9525" cmpd="sng">
            <a:solidFill>
              <a:srgbClr val="00008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80" name="Line 9"/>
          <xdr:cNvSpPr>
            <a:spLocks/>
          </xdr:cNvSpPr>
        </xdr:nvSpPr>
        <xdr:spPr>
          <a:xfrm>
            <a:off x="450" y="4609"/>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1" name="Line 10"/>
          <xdr:cNvSpPr>
            <a:spLocks/>
          </xdr:cNvSpPr>
        </xdr:nvSpPr>
        <xdr:spPr>
          <a:xfrm>
            <a:off x="599" y="4605"/>
            <a:ext cx="0" cy="24"/>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2" name="Line 11"/>
          <xdr:cNvSpPr>
            <a:spLocks/>
          </xdr:cNvSpPr>
        </xdr:nvSpPr>
        <xdr:spPr>
          <a:xfrm>
            <a:off x="350" y="4606"/>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3" name="Line 12"/>
          <xdr:cNvSpPr>
            <a:spLocks/>
          </xdr:cNvSpPr>
        </xdr:nvSpPr>
        <xdr:spPr>
          <a:xfrm>
            <a:off x="299" y="4606"/>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4" name="Line 13"/>
          <xdr:cNvSpPr>
            <a:spLocks/>
          </xdr:cNvSpPr>
        </xdr:nvSpPr>
        <xdr:spPr>
          <a:xfrm>
            <a:off x="369" y="4406"/>
            <a:ext cx="25" cy="1"/>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5" name="Line 14"/>
          <xdr:cNvSpPr>
            <a:spLocks/>
          </xdr:cNvSpPr>
        </xdr:nvSpPr>
        <xdr:spPr>
          <a:xfrm flipV="1">
            <a:off x="373" y="4556"/>
            <a:ext cx="22" cy="1"/>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6" name="Line 15"/>
          <xdr:cNvSpPr>
            <a:spLocks/>
          </xdr:cNvSpPr>
        </xdr:nvSpPr>
        <xdr:spPr>
          <a:xfrm>
            <a:off x="375" y="4505"/>
            <a:ext cx="23" cy="0"/>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7" name="Line 16"/>
          <xdr:cNvSpPr>
            <a:spLocks/>
          </xdr:cNvSpPr>
        </xdr:nvSpPr>
        <xdr:spPr>
          <a:xfrm>
            <a:off x="375" y="4457"/>
            <a:ext cx="22" cy="0"/>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8" name="Line 17"/>
          <xdr:cNvSpPr>
            <a:spLocks/>
          </xdr:cNvSpPr>
        </xdr:nvSpPr>
        <xdr:spPr>
          <a:xfrm>
            <a:off x="249" y="4607"/>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9" name="Line 18"/>
          <xdr:cNvSpPr>
            <a:spLocks/>
          </xdr:cNvSpPr>
        </xdr:nvSpPr>
        <xdr:spPr>
          <a:xfrm>
            <a:off x="199" y="4607"/>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0" name="TextBox 19"/>
          <xdr:cNvSpPr txBox="1">
            <a:spLocks noChangeArrowheads="1"/>
          </xdr:cNvSpPr>
        </xdr:nvSpPr>
        <xdr:spPr>
          <a:xfrm>
            <a:off x="538" y="4324"/>
            <a:ext cx="37" cy="20"/>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(3,5)</a:t>
            </a:r>
          </a:p>
        </xdr:txBody>
      </xdr:sp>
      <xdr:sp>
        <xdr:nvSpPr>
          <xdr:cNvPr id="91" name="Line 20"/>
          <xdr:cNvSpPr>
            <a:spLocks/>
          </xdr:cNvSpPr>
        </xdr:nvSpPr>
        <xdr:spPr>
          <a:xfrm>
            <a:off x="500" y="4609"/>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2" name="Line 21"/>
          <xdr:cNvSpPr>
            <a:spLocks/>
          </xdr:cNvSpPr>
        </xdr:nvSpPr>
        <xdr:spPr>
          <a:xfrm>
            <a:off x="549" y="4608"/>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3" name="TextBox 22"/>
          <xdr:cNvSpPr txBox="1">
            <a:spLocks noChangeArrowheads="1"/>
          </xdr:cNvSpPr>
        </xdr:nvSpPr>
        <xdr:spPr>
          <a:xfrm>
            <a:off x="351" y="4397"/>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4</a:t>
            </a:r>
          </a:p>
        </xdr:txBody>
      </xdr:sp>
      <xdr:sp>
        <xdr:nvSpPr>
          <xdr:cNvPr id="94" name="TextBox 23"/>
          <xdr:cNvSpPr txBox="1">
            <a:spLocks noChangeArrowheads="1"/>
          </xdr:cNvSpPr>
        </xdr:nvSpPr>
        <xdr:spPr>
          <a:xfrm>
            <a:off x="351" y="4445"/>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3</a:t>
            </a:r>
          </a:p>
        </xdr:txBody>
      </xdr:sp>
      <xdr:sp>
        <xdr:nvSpPr>
          <xdr:cNvPr id="95" name="TextBox 24"/>
          <xdr:cNvSpPr txBox="1">
            <a:spLocks noChangeArrowheads="1"/>
          </xdr:cNvSpPr>
        </xdr:nvSpPr>
        <xdr:spPr>
          <a:xfrm>
            <a:off x="349" y="4545"/>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1</a:t>
            </a:r>
          </a:p>
        </xdr:txBody>
      </xdr:sp>
      <xdr:sp>
        <xdr:nvSpPr>
          <xdr:cNvPr id="96" name="TextBox 25"/>
          <xdr:cNvSpPr txBox="1">
            <a:spLocks noChangeArrowheads="1"/>
          </xdr:cNvSpPr>
        </xdr:nvSpPr>
        <xdr:spPr>
          <a:xfrm>
            <a:off x="352" y="4496"/>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2</a:t>
            </a:r>
          </a:p>
        </xdr:txBody>
      </xdr:sp>
      <xdr:sp>
        <xdr:nvSpPr>
          <xdr:cNvPr id="97" name="Line 26"/>
          <xdr:cNvSpPr>
            <a:spLocks/>
          </xdr:cNvSpPr>
        </xdr:nvSpPr>
        <xdr:spPr>
          <a:xfrm flipV="1">
            <a:off x="401" y="4356"/>
            <a:ext cx="149" cy="251"/>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98" name="TextBox 27"/>
          <xdr:cNvSpPr txBox="1">
            <a:spLocks noChangeArrowheads="1"/>
          </xdr:cNvSpPr>
        </xdr:nvSpPr>
        <xdr:spPr>
          <a:xfrm>
            <a:off x="188" y="4634"/>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-4</a:t>
            </a:r>
          </a:p>
        </xdr:txBody>
      </xdr:sp>
      <xdr:sp>
        <xdr:nvSpPr>
          <xdr:cNvPr id="99" name="TextBox 28"/>
          <xdr:cNvSpPr txBox="1">
            <a:spLocks noChangeArrowheads="1"/>
          </xdr:cNvSpPr>
        </xdr:nvSpPr>
        <xdr:spPr>
          <a:xfrm>
            <a:off x="238" y="4634"/>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-3</a:t>
            </a:r>
          </a:p>
        </xdr:txBody>
      </xdr:sp>
      <xdr:sp>
        <xdr:nvSpPr>
          <xdr:cNvPr id="100" name="TextBox 29"/>
          <xdr:cNvSpPr txBox="1">
            <a:spLocks noChangeArrowheads="1"/>
          </xdr:cNvSpPr>
        </xdr:nvSpPr>
        <xdr:spPr>
          <a:xfrm>
            <a:off x="289" y="4634"/>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-2</a:t>
            </a:r>
          </a:p>
        </xdr:txBody>
      </xdr:sp>
      <xdr:sp>
        <xdr:nvSpPr>
          <xdr:cNvPr id="101" name="TextBox 30"/>
          <xdr:cNvSpPr txBox="1">
            <a:spLocks noChangeArrowheads="1"/>
          </xdr:cNvSpPr>
        </xdr:nvSpPr>
        <xdr:spPr>
          <a:xfrm>
            <a:off x="339" y="4634"/>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-1</a:t>
            </a:r>
          </a:p>
        </xdr:txBody>
      </xdr:sp>
      <xdr:sp>
        <xdr:nvSpPr>
          <xdr:cNvPr id="102" name="TextBox 31"/>
          <xdr:cNvSpPr txBox="1">
            <a:spLocks noChangeArrowheads="1"/>
          </xdr:cNvSpPr>
        </xdr:nvSpPr>
        <xdr:spPr>
          <a:xfrm>
            <a:off x="438" y="4635"/>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1</a:t>
            </a:r>
          </a:p>
        </xdr:txBody>
      </xdr:sp>
      <xdr:sp>
        <xdr:nvSpPr>
          <xdr:cNvPr id="103" name="TextBox 32"/>
          <xdr:cNvSpPr txBox="1">
            <a:spLocks noChangeArrowheads="1"/>
          </xdr:cNvSpPr>
        </xdr:nvSpPr>
        <xdr:spPr>
          <a:xfrm>
            <a:off x="489" y="4636"/>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2</a:t>
            </a:r>
          </a:p>
        </xdr:txBody>
      </xdr:sp>
      <xdr:sp>
        <xdr:nvSpPr>
          <xdr:cNvPr id="104" name="TextBox 33"/>
          <xdr:cNvSpPr txBox="1">
            <a:spLocks noChangeArrowheads="1"/>
          </xdr:cNvSpPr>
        </xdr:nvSpPr>
        <xdr:spPr>
          <a:xfrm>
            <a:off x="540" y="4635"/>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3
3</a:t>
            </a:r>
          </a:p>
        </xdr:txBody>
      </xdr:sp>
      <xdr:sp>
        <xdr:nvSpPr>
          <xdr:cNvPr id="105" name="TextBox 34"/>
          <xdr:cNvSpPr txBox="1">
            <a:spLocks noChangeArrowheads="1"/>
          </xdr:cNvSpPr>
        </xdr:nvSpPr>
        <xdr:spPr>
          <a:xfrm>
            <a:off x="590" y="4634"/>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4
3</a:t>
            </a:r>
          </a:p>
        </xdr:txBody>
      </xdr:sp>
      <xdr:sp>
        <xdr:nvSpPr>
          <xdr:cNvPr id="106" name="TextBox 35"/>
          <xdr:cNvSpPr txBox="1">
            <a:spLocks noChangeArrowheads="1"/>
          </xdr:cNvSpPr>
        </xdr:nvSpPr>
        <xdr:spPr>
          <a:xfrm>
            <a:off x="383" y="4608"/>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0</a:t>
            </a:r>
          </a:p>
        </xdr:txBody>
      </xdr:sp>
      <xdr:sp>
        <xdr:nvSpPr>
          <xdr:cNvPr id="107" name="TextBox 36"/>
          <xdr:cNvSpPr txBox="1">
            <a:spLocks noChangeArrowheads="1"/>
          </xdr:cNvSpPr>
        </xdr:nvSpPr>
        <xdr:spPr>
          <a:xfrm>
            <a:off x="183" y="4670"/>
            <a:ext cx="460" cy="22"/>
          </a:xfrm>
          <a:prstGeom prst="rect">
            <a:avLst/>
          </a:prstGeom>
          <a:noFill/>
          <a:ln w="9525" cmpd="sng">
            <a:noFill/>
          </a:ln>
        </xdr:spPr>
        <xdr:txBody>
          <a:bodyPr vertOverflow="clip" wrap="square"/>
          <a:p>
            <a:pPr algn="l">
              <a:defRPr/>
            </a:pPr>
            <a:r>
              <a:rPr lang="en-US" cap="none" sz="1000" b="1" i="0" u="none" baseline="0">
                <a:solidFill>
                  <a:srgbClr val="008000"/>
                </a:solidFill>
                <a:latin typeface="Arial"/>
                <a:ea typeface="Arial"/>
                <a:cs typeface="Arial"/>
              </a:rPr>
              <a:t>Fig. 2,18. Paso de coordenadas Rectangulares a polares.</a:t>
            </a:r>
          </a:p>
        </xdr:txBody>
      </xdr:sp>
      <xdr:sp>
        <xdr:nvSpPr>
          <xdr:cNvPr id="108" name="Line 37"/>
          <xdr:cNvSpPr>
            <a:spLocks/>
          </xdr:cNvSpPr>
        </xdr:nvSpPr>
        <xdr:spPr>
          <a:xfrm>
            <a:off x="400" y="4307"/>
            <a:ext cx="0" cy="327"/>
          </a:xfrm>
          <a:prstGeom prst="line">
            <a:avLst/>
          </a:prstGeom>
          <a:noFill/>
          <a:ln w="9525" cmpd="sng">
            <a:solidFill>
              <a:srgbClr val="00008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109" name="TextBox 38"/>
          <xdr:cNvSpPr txBox="1">
            <a:spLocks noChangeArrowheads="1"/>
          </xdr:cNvSpPr>
        </xdr:nvSpPr>
        <xdr:spPr>
          <a:xfrm>
            <a:off x="90" y="4580"/>
            <a:ext cx="79" cy="19"/>
          </a:xfrm>
          <a:prstGeom prst="rect">
            <a:avLst/>
          </a:prstGeom>
          <a:noFill/>
          <a:ln w="9525" cmpd="sng">
            <a:noFill/>
          </a:ln>
        </xdr:spPr>
        <xdr:txBody>
          <a:bodyPr vertOverflow="clip" wrap="square"/>
          <a:p>
            <a:pPr algn="l">
              <a:defRPr/>
            </a:pPr>
            <a:r>
              <a:rPr lang="en-US" cap="none" sz="1000" b="1" i="0" u="none" baseline="0">
                <a:solidFill>
                  <a:srgbClr val="800000"/>
                </a:solidFill>
                <a:latin typeface="Arial"/>
                <a:ea typeface="Arial"/>
                <a:cs typeface="Arial"/>
              </a:rPr>
              <a:t>180°= 3,14..</a:t>
            </a:r>
          </a:p>
        </xdr:txBody>
      </xdr:sp>
      <xdr:sp>
        <xdr:nvSpPr>
          <xdr:cNvPr id="110" name="TextBox 39"/>
          <xdr:cNvSpPr txBox="1">
            <a:spLocks noChangeArrowheads="1"/>
          </xdr:cNvSpPr>
        </xdr:nvSpPr>
        <xdr:spPr>
          <a:xfrm>
            <a:off x="402" y="4290"/>
            <a:ext cx="98" cy="17"/>
          </a:xfrm>
          <a:prstGeom prst="rect">
            <a:avLst/>
          </a:prstGeom>
          <a:noFill/>
          <a:ln w="9525" cmpd="sng">
            <a:noFill/>
          </a:ln>
        </xdr:spPr>
        <xdr:txBody>
          <a:bodyPr vertOverflow="clip" wrap="square"/>
          <a:p>
            <a:pPr algn="l">
              <a:defRPr/>
            </a:pPr>
            <a:r>
              <a:rPr lang="en-US" cap="none" sz="1000" b="1" i="0" u="none" baseline="0">
                <a:solidFill>
                  <a:srgbClr val="800000"/>
                </a:solidFill>
                <a:latin typeface="Arial"/>
                <a:ea typeface="Arial"/>
                <a:cs typeface="Arial"/>
              </a:rPr>
              <a:t>90°= 1,57rd</a:t>
            </a:r>
          </a:p>
        </xdr:txBody>
      </xdr:sp>
      <xdr:sp>
        <xdr:nvSpPr>
          <xdr:cNvPr id="111" name="Line 40"/>
          <xdr:cNvSpPr>
            <a:spLocks/>
          </xdr:cNvSpPr>
        </xdr:nvSpPr>
        <xdr:spPr>
          <a:xfrm flipH="1">
            <a:off x="400" y="4351"/>
            <a:ext cx="142" cy="254"/>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2" name="Line 41"/>
          <xdr:cNvSpPr>
            <a:spLocks/>
          </xdr:cNvSpPr>
        </xdr:nvSpPr>
        <xdr:spPr>
          <a:xfrm flipH="1">
            <a:off x="400" y="4484"/>
            <a:ext cx="249" cy="121"/>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3" name="TextBox 42"/>
          <xdr:cNvSpPr txBox="1">
            <a:spLocks noChangeArrowheads="1"/>
          </xdr:cNvSpPr>
        </xdr:nvSpPr>
        <xdr:spPr>
          <a:xfrm>
            <a:off x="439" y="4331"/>
            <a:ext cx="102" cy="20"/>
          </a:xfrm>
          <a:prstGeom prst="rect">
            <a:avLst/>
          </a:prstGeom>
          <a:noFill/>
          <a:ln w="9525" cmpd="sng">
            <a:noFill/>
          </a:ln>
        </xdr:spPr>
        <xdr:txBody>
          <a:bodyPr vertOverflow="clip" wrap="square"/>
          <a:p>
            <a:pPr algn="l">
              <a:defRPr/>
            </a:pPr>
            <a:r>
              <a:rPr lang="en-US" cap="none" sz="1000" b="1" i="0" u="none" baseline="0">
                <a:solidFill>
                  <a:srgbClr val="800000"/>
                </a:solidFill>
                <a:latin typeface="Arial"/>
                <a:ea typeface="Arial"/>
                <a:cs typeface="Arial"/>
              </a:rPr>
              <a:t>60°= 1,05rd</a:t>
            </a:r>
          </a:p>
        </xdr:txBody>
      </xdr:sp>
      <xdr:sp>
        <xdr:nvSpPr>
          <xdr:cNvPr id="114" name="TextBox 43"/>
          <xdr:cNvSpPr txBox="1">
            <a:spLocks noChangeArrowheads="1"/>
          </xdr:cNvSpPr>
        </xdr:nvSpPr>
        <xdr:spPr>
          <a:xfrm>
            <a:off x="653" y="4457"/>
            <a:ext cx="81" cy="21"/>
          </a:xfrm>
          <a:prstGeom prst="rect">
            <a:avLst/>
          </a:prstGeom>
          <a:noFill/>
          <a:ln w="9525" cmpd="sng">
            <a:noFill/>
          </a:ln>
        </xdr:spPr>
        <xdr:txBody>
          <a:bodyPr vertOverflow="clip" wrap="square"/>
          <a:p>
            <a:pPr algn="l">
              <a:defRPr/>
            </a:pPr>
            <a:r>
              <a:rPr lang="en-US" cap="none" sz="1000" b="1" i="0" u="none" baseline="0">
                <a:solidFill>
                  <a:srgbClr val="800000"/>
                </a:solidFill>
                <a:latin typeface="Arial"/>
                <a:ea typeface="Arial"/>
                <a:cs typeface="Arial"/>
              </a:rPr>
              <a:t>30°= 0,52rd</a:t>
            </a:r>
          </a:p>
        </xdr:txBody>
      </xdr:sp>
      <xdr:sp>
        <xdr:nvSpPr>
          <xdr:cNvPr id="115" name="AutoShape 44"/>
          <xdr:cNvSpPr>
            <a:spLocks/>
          </xdr:cNvSpPr>
        </xdr:nvSpPr>
        <xdr:spPr>
          <a:xfrm>
            <a:off x="613" y="4310"/>
            <a:ext cx="112" cy="38"/>
          </a:xfrm>
          <a:prstGeom prst="borderCallout1">
            <a:avLst>
              <a:gd name="adj1" fmla="val -106250"/>
              <a:gd name="adj2" fmla="val 73685"/>
              <a:gd name="adj3" fmla="val -57143"/>
              <a:gd name="adj4" fmla="val -18421"/>
              <a:gd name="adj5" fmla="val -337500"/>
              <a:gd name="adj6" fmla="val 197370"/>
              <a:gd name="adj7" fmla="val -329462"/>
              <a:gd name="adj8" fmla="val 213157"/>
            </a:avLst>
          </a:prstGeom>
          <a:noFill/>
          <a:ln w="9525" cmpd="sng">
            <a:solidFill>
              <a:srgbClr val="800000"/>
            </a:solidFill>
            <a:headEnd type="triangle"/>
            <a:tailEnd type="none"/>
          </a:ln>
        </xdr:spPr>
        <xdr:txBody>
          <a:bodyPr vertOverflow="clip" wrap="square"/>
          <a:p>
            <a:pPr algn="l">
              <a:defRPr/>
            </a:pPr>
            <a:r>
              <a:rPr lang="en-US" cap="none" sz="1000" b="1" i="0" u="none" baseline="0">
                <a:solidFill>
                  <a:srgbClr val="800000"/>
                </a:solidFill>
                <a:latin typeface="Arial"/>
                <a:ea typeface="Arial"/>
                <a:cs typeface="Arial"/>
              </a:rPr>
              <a:t>P(5,83,  1,03rd) =
= P(5,83, 59,04°)</a:t>
            </a:r>
          </a:p>
        </xdr:txBody>
      </xdr:sp>
      <xdr:sp>
        <xdr:nvSpPr>
          <xdr:cNvPr id="116" name="Arc 45"/>
          <xdr:cNvSpPr>
            <a:spLocks/>
          </xdr:cNvSpPr>
        </xdr:nvSpPr>
        <xdr:spPr>
          <a:xfrm rot="10800000" flipV="1">
            <a:off x="127" y="4306"/>
            <a:ext cx="548" cy="314"/>
          </a:xfrm>
          <a:prstGeom prst="arc">
            <a:avLst>
              <a:gd name="adj1" fmla="val -53942504"/>
              <a:gd name="adj2" fmla="val -790291"/>
              <a:gd name="adj3" fmla="val 49912"/>
            </a:avLst>
          </a:prstGeom>
          <a:noFill/>
          <a:ln w="19050"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7" name="Line 46"/>
          <xdr:cNvSpPr>
            <a:spLocks/>
          </xdr:cNvSpPr>
        </xdr:nvSpPr>
        <xdr:spPr>
          <a:xfrm>
            <a:off x="371" y="4355"/>
            <a:ext cx="25" cy="1"/>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8" name="TextBox 47"/>
          <xdr:cNvSpPr txBox="1">
            <a:spLocks noChangeArrowheads="1"/>
          </xdr:cNvSpPr>
        </xdr:nvSpPr>
        <xdr:spPr>
          <a:xfrm>
            <a:off x="345" y="4346"/>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5</a:t>
            </a:r>
          </a:p>
        </xdr:txBody>
      </xdr:sp>
      <xdr:sp>
        <xdr:nvSpPr>
          <xdr:cNvPr id="119" name="Line 48"/>
          <xdr:cNvSpPr>
            <a:spLocks/>
          </xdr:cNvSpPr>
        </xdr:nvSpPr>
        <xdr:spPr>
          <a:xfrm>
            <a:off x="151" y="4608"/>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0" name="TextBox 49"/>
          <xdr:cNvSpPr txBox="1">
            <a:spLocks noChangeArrowheads="1"/>
          </xdr:cNvSpPr>
        </xdr:nvSpPr>
        <xdr:spPr>
          <a:xfrm>
            <a:off x="141" y="4631"/>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-5</a:t>
            </a:r>
          </a:p>
        </xdr:txBody>
      </xdr:sp>
      <xdr:sp>
        <xdr:nvSpPr>
          <xdr:cNvPr id="121" name="Line 50"/>
          <xdr:cNvSpPr>
            <a:spLocks/>
          </xdr:cNvSpPr>
        </xdr:nvSpPr>
        <xdr:spPr>
          <a:xfrm>
            <a:off x="650" y="4608"/>
            <a:ext cx="0" cy="24"/>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2" name="TextBox 51"/>
          <xdr:cNvSpPr txBox="1">
            <a:spLocks noChangeArrowheads="1"/>
          </xdr:cNvSpPr>
        </xdr:nvSpPr>
        <xdr:spPr>
          <a:xfrm>
            <a:off x="640" y="4635"/>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5</a:t>
            </a:r>
          </a:p>
        </xdr:txBody>
      </xdr:sp>
    </xdr:grpSp>
    <xdr:clientData/>
  </xdr:twoCellAnchor>
  <xdr:twoCellAnchor>
    <xdr:from>
      <xdr:col>2</xdr:col>
      <xdr:colOff>133350</xdr:colOff>
      <xdr:row>171</xdr:row>
      <xdr:rowOff>38100</xdr:rowOff>
    </xdr:from>
    <xdr:to>
      <xdr:col>28</xdr:col>
      <xdr:colOff>76200</xdr:colOff>
      <xdr:row>187</xdr:row>
      <xdr:rowOff>171450</xdr:rowOff>
    </xdr:to>
    <xdr:grpSp>
      <xdr:nvGrpSpPr>
        <xdr:cNvPr id="123" name="Group 52"/>
        <xdr:cNvGrpSpPr>
          <a:grpSpLocks/>
        </xdr:cNvGrpSpPr>
      </xdr:nvGrpSpPr>
      <xdr:grpSpPr>
        <a:xfrm>
          <a:off x="609600" y="39957375"/>
          <a:ext cx="6134100" cy="3943350"/>
          <a:chOff x="59" y="4757"/>
          <a:chExt cx="659" cy="414"/>
        </a:xfrm>
        <a:solidFill>
          <a:srgbClr val="FFFFFF"/>
        </a:solidFill>
      </xdr:grpSpPr>
      <xdr:sp>
        <xdr:nvSpPr>
          <xdr:cNvPr id="124" name="Rectangle 53"/>
          <xdr:cNvSpPr>
            <a:spLocks/>
          </xdr:cNvSpPr>
        </xdr:nvSpPr>
        <xdr:spPr>
          <a:xfrm>
            <a:off x="59" y="4757"/>
            <a:ext cx="659" cy="41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5" name="Line 54"/>
          <xdr:cNvSpPr>
            <a:spLocks/>
          </xdr:cNvSpPr>
        </xdr:nvSpPr>
        <xdr:spPr>
          <a:xfrm>
            <a:off x="92" y="5078"/>
            <a:ext cx="573" cy="0"/>
          </a:xfrm>
          <a:prstGeom prst="line">
            <a:avLst/>
          </a:prstGeom>
          <a:noFill/>
          <a:ln w="9525" cmpd="sng">
            <a:solidFill>
              <a:srgbClr val="00008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126" name="Line 55"/>
          <xdr:cNvSpPr>
            <a:spLocks/>
          </xdr:cNvSpPr>
        </xdr:nvSpPr>
        <xdr:spPr>
          <a:xfrm>
            <a:off x="427" y="5081"/>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7" name="Line 56"/>
          <xdr:cNvSpPr>
            <a:spLocks/>
          </xdr:cNvSpPr>
        </xdr:nvSpPr>
        <xdr:spPr>
          <a:xfrm>
            <a:off x="576" y="5077"/>
            <a:ext cx="0" cy="24"/>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8" name="Line 57"/>
          <xdr:cNvSpPr>
            <a:spLocks/>
          </xdr:cNvSpPr>
        </xdr:nvSpPr>
        <xdr:spPr>
          <a:xfrm>
            <a:off x="327" y="5078"/>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9" name="Line 58"/>
          <xdr:cNvSpPr>
            <a:spLocks/>
          </xdr:cNvSpPr>
        </xdr:nvSpPr>
        <xdr:spPr>
          <a:xfrm>
            <a:off x="276" y="5078"/>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0" name="Line 59"/>
          <xdr:cNvSpPr>
            <a:spLocks/>
          </xdr:cNvSpPr>
        </xdr:nvSpPr>
        <xdr:spPr>
          <a:xfrm>
            <a:off x="346" y="4878"/>
            <a:ext cx="25" cy="1"/>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1" name="Line 60"/>
          <xdr:cNvSpPr>
            <a:spLocks/>
          </xdr:cNvSpPr>
        </xdr:nvSpPr>
        <xdr:spPr>
          <a:xfrm flipV="1">
            <a:off x="350" y="5028"/>
            <a:ext cx="22" cy="1"/>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2" name="Line 61"/>
          <xdr:cNvSpPr>
            <a:spLocks/>
          </xdr:cNvSpPr>
        </xdr:nvSpPr>
        <xdr:spPr>
          <a:xfrm>
            <a:off x="352" y="4977"/>
            <a:ext cx="23" cy="0"/>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3" name="Line 62"/>
          <xdr:cNvSpPr>
            <a:spLocks/>
          </xdr:cNvSpPr>
        </xdr:nvSpPr>
        <xdr:spPr>
          <a:xfrm>
            <a:off x="352" y="4929"/>
            <a:ext cx="22" cy="0"/>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4" name="Line 63"/>
          <xdr:cNvSpPr>
            <a:spLocks/>
          </xdr:cNvSpPr>
        </xdr:nvSpPr>
        <xdr:spPr>
          <a:xfrm>
            <a:off x="226" y="5079"/>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5" name="Line 64"/>
          <xdr:cNvSpPr>
            <a:spLocks/>
          </xdr:cNvSpPr>
        </xdr:nvSpPr>
        <xdr:spPr>
          <a:xfrm>
            <a:off x="176" y="5079"/>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6" name="Line 65"/>
          <xdr:cNvSpPr>
            <a:spLocks/>
          </xdr:cNvSpPr>
        </xdr:nvSpPr>
        <xdr:spPr>
          <a:xfrm>
            <a:off x="477" y="5081"/>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7" name="Line 66"/>
          <xdr:cNvSpPr>
            <a:spLocks/>
          </xdr:cNvSpPr>
        </xdr:nvSpPr>
        <xdr:spPr>
          <a:xfrm>
            <a:off x="526" y="5080"/>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8" name="TextBox 67"/>
          <xdr:cNvSpPr txBox="1">
            <a:spLocks noChangeArrowheads="1"/>
          </xdr:cNvSpPr>
        </xdr:nvSpPr>
        <xdr:spPr>
          <a:xfrm>
            <a:off x="328" y="4869"/>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4</a:t>
            </a:r>
          </a:p>
        </xdr:txBody>
      </xdr:sp>
      <xdr:sp>
        <xdr:nvSpPr>
          <xdr:cNvPr id="139" name="TextBox 68"/>
          <xdr:cNvSpPr txBox="1">
            <a:spLocks noChangeArrowheads="1"/>
          </xdr:cNvSpPr>
        </xdr:nvSpPr>
        <xdr:spPr>
          <a:xfrm>
            <a:off x="328" y="4917"/>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3</a:t>
            </a:r>
          </a:p>
        </xdr:txBody>
      </xdr:sp>
      <xdr:sp>
        <xdr:nvSpPr>
          <xdr:cNvPr id="140" name="TextBox 69"/>
          <xdr:cNvSpPr txBox="1">
            <a:spLocks noChangeArrowheads="1"/>
          </xdr:cNvSpPr>
        </xdr:nvSpPr>
        <xdr:spPr>
          <a:xfrm>
            <a:off x="326" y="5017"/>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1</a:t>
            </a:r>
          </a:p>
        </xdr:txBody>
      </xdr:sp>
      <xdr:sp>
        <xdr:nvSpPr>
          <xdr:cNvPr id="141" name="TextBox 70"/>
          <xdr:cNvSpPr txBox="1">
            <a:spLocks noChangeArrowheads="1"/>
          </xdr:cNvSpPr>
        </xdr:nvSpPr>
        <xdr:spPr>
          <a:xfrm>
            <a:off x="329" y="4968"/>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2</a:t>
            </a:r>
          </a:p>
        </xdr:txBody>
      </xdr:sp>
      <xdr:sp>
        <xdr:nvSpPr>
          <xdr:cNvPr id="142" name="Line 71"/>
          <xdr:cNvSpPr>
            <a:spLocks/>
          </xdr:cNvSpPr>
        </xdr:nvSpPr>
        <xdr:spPr>
          <a:xfrm flipV="1">
            <a:off x="379" y="4907"/>
            <a:ext cx="95" cy="171"/>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43" name="TextBox 72"/>
          <xdr:cNvSpPr txBox="1">
            <a:spLocks noChangeArrowheads="1"/>
          </xdr:cNvSpPr>
        </xdr:nvSpPr>
        <xdr:spPr>
          <a:xfrm>
            <a:off x="165" y="5106"/>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-4</a:t>
            </a:r>
          </a:p>
        </xdr:txBody>
      </xdr:sp>
      <xdr:sp>
        <xdr:nvSpPr>
          <xdr:cNvPr id="144" name="TextBox 73"/>
          <xdr:cNvSpPr txBox="1">
            <a:spLocks noChangeArrowheads="1"/>
          </xdr:cNvSpPr>
        </xdr:nvSpPr>
        <xdr:spPr>
          <a:xfrm>
            <a:off x="215" y="5106"/>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-3</a:t>
            </a:r>
          </a:p>
        </xdr:txBody>
      </xdr:sp>
      <xdr:sp>
        <xdr:nvSpPr>
          <xdr:cNvPr id="145" name="TextBox 74"/>
          <xdr:cNvSpPr txBox="1">
            <a:spLocks noChangeArrowheads="1"/>
          </xdr:cNvSpPr>
        </xdr:nvSpPr>
        <xdr:spPr>
          <a:xfrm>
            <a:off x="266" y="5106"/>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-2</a:t>
            </a:r>
          </a:p>
        </xdr:txBody>
      </xdr:sp>
      <xdr:sp>
        <xdr:nvSpPr>
          <xdr:cNvPr id="146" name="TextBox 75"/>
          <xdr:cNvSpPr txBox="1">
            <a:spLocks noChangeArrowheads="1"/>
          </xdr:cNvSpPr>
        </xdr:nvSpPr>
        <xdr:spPr>
          <a:xfrm>
            <a:off x="316" y="5106"/>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-1</a:t>
            </a:r>
          </a:p>
        </xdr:txBody>
      </xdr:sp>
      <xdr:sp>
        <xdr:nvSpPr>
          <xdr:cNvPr id="147" name="TextBox 76"/>
          <xdr:cNvSpPr txBox="1">
            <a:spLocks noChangeArrowheads="1"/>
          </xdr:cNvSpPr>
        </xdr:nvSpPr>
        <xdr:spPr>
          <a:xfrm>
            <a:off x="415" y="5107"/>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1</a:t>
            </a:r>
          </a:p>
        </xdr:txBody>
      </xdr:sp>
      <xdr:sp>
        <xdr:nvSpPr>
          <xdr:cNvPr id="148" name="TextBox 77"/>
          <xdr:cNvSpPr txBox="1">
            <a:spLocks noChangeArrowheads="1"/>
          </xdr:cNvSpPr>
        </xdr:nvSpPr>
        <xdr:spPr>
          <a:xfrm>
            <a:off x="466" y="5108"/>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2</a:t>
            </a:r>
          </a:p>
        </xdr:txBody>
      </xdr:sp>
      <xdr:sp>
        <xdr:nvSpPr>
          <xdr:cNvPr id="149" name="TextBox 78"/>
          <xdr:cNvSpPr txBox="1">
            <a:spLocks noChangeArrowheads="1"/>
          </xdr:cNvSpPr>
        </xdr:nvSpPr>
        <xdr:spPr>
          <a:xfrm>
            <a:off x="517" y="5107"/>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3
3</a:t>
            </a:r>
          </a:p>
        </xdr:txBody>
      </xdr:sp>
      <xdr:sp>
        <xdr:nvSpPr>
          <xdr:cNvPr id="150" name="TextBox 79"/>
          <xdr:cNvSpPr txBox="1">
            <a:spLocks noChangeArrowheads="1"/>
          </xdr:cNvSpPr>
        </xdr:nvSpPr>
        <xdr:spPr>
          <a:xfrm>
            <a:off x="567" y="5106"/>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4
3</a:t>
            </a:r>
          </a:p>
        </xdr:txBody>
      </xdr:sp>
      <xdr:sp>
        <xdr:nvSpPr>
          <xdr:cNvPr id="151" name="TextBox 80"/>
          <xdr:cNvSpPr txBox="1">
            <a:spLocks noChangeArrowheads="1"/>
          </xdr:cNvSpPr>
        </xdr:nvSpPr>
        <xdr:spPr>
          <a:xfrm>
            <a:off x="360" y="5080"/>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0</a:t>
            </a:r>
          </a:p>
        </xdr:txBody>
      </xdr:sp>
      <xdr:sp>
        <xdr:nvSpPr>
          <xdr:cNvPr id="152" name="TextBox 81"/>
          <xdr:cNvSpPr txBox="1">
            <a:spLocks noChangeArrowheads="1"/>
          </xdr:cNvSpPr>
        </xdr:nvSpPr>
        <xdr:spPr>
          <a:xfrm>
            <a:off x="160" y="5142"/>
            <a:ext cx="460" cy="22"/>
          </a:xfrm>
          <a:prstGeom prst="rect">
            <a:avLst/>
          </a:prstGeom>
          <a:noFill/>
          <a:ln w="9525" cmpd="sng">
            <a:noFill/>
          </a:ln>
        </xdr:spPr>
        <xdr:txBody>
          <a:bodyPr vertOverflow="clip" wrap="square"/>
          <a:p>
            <a:pPr algn="l">
              <a:defRPr/>
            </a:pPr>
            <a:r>
              <a:rPr lang="en-US" cap="none" sz="1000" b="1" i="0" u="none" baseline="0">
                <a:solidFill>
                  <a:srgbClr val="008000"/>
                </a:solidFill>
                <a:latin typeface="Arial"/>
                <a:ea typeface="Arial"/>
                <a:cs typeface="Arial"/>
              </a:rPr>
              <a:t>Fig. 2,17. Paso de coordenadas polares a rectangulares</a:t>
            </a:r>
          </a:p>
        </xdr:txBody>
      </xdr:sp>
      <xdr:sp>
        <xdr:nvSpPr>
          <xdr:cNvPr id="153" name="Line 82"/>
          <xdr:cNvSpPr>
            <a:spLocks/>
          </xdr:cNvSpPr>
        </xdr:nvSpPr>
        <xdr:spPr>
          <a:xfrm>
            <a:off x="377" y="4779"/>
            <a:ext cx="0" cy="327"/>
          </a:xfrm>
          <a:prstGeom prst="line">
            <a:avLst/>
          </a:prstGeom>
          <a:noFill/>
          <a:ln w="9525" cmpd="sng">
            <a:solidFill>
              <a:srgbClr val="00008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154" name="TextBox 83"/>
          <xdr:cNvSpPr txBox="1">
            <a:spLocks noChangeArrowheads="1"/>
          </xdr:cNvSpPr>
        </xdr:nvSpPr>
        <xdr:spPr>
          <a:xfrm>
            <a:off x="67" y="5052"/>
            <a:ext cx="79" cy="19"/>
          </a:xfrm>
          <a:prstGeom prst="rect">
            <a:avLst/>
          </a:prstGeom>
          <a:noFill/>
          <a:ln w="9525" cmpd="sng">
            <a:noFill/>
          </a:ln>
        </xdr:spPr>
        <xdr:txBody>
          <a:bodyPr vertOverflow="clip" wrap="square"/>
          <a:p>
            <a:pPr algn="l">
              <a:defRPr/>
            </a:pPr>
            <a:r>
              <a:rPr lang="en-US" cap="none" sz="1000" b="1" i="0" u="none" baseline="0">
                <a:solidFill>
                  <a:srgbClr val="800000"/>
                </a:solidFill>
                <a:latin typeface="Arial"/>
                <a:ea typeface="Arial"/>
                <a:cs typeface="Arial"/>
              </a:rPr>
              <a:t>180°= 3,14..</a:t>
            </a:r>
          </a:p>
        </xdr:txBody>
      </xdr:sp>
      <xdr:sp>
        <xdr:nvSpPr>
          <xdr:cNvPr id="155" name="TextBox 84"/>
          <xdr:cNvSpPr txBox="1">
            <a:spLocks noChangeArrowheads="1"/>
          </xdr:cNvSpPr>
        </xdr:nvSpPr>
        <xdr:spPr>
          <a:xfrm>
            <a:off x="379" y="4762"/>
            <a:ext cx="98" cy="17"/>
          </a:xfrm>
          <a:prstGeom prst="rect">
            <a:avLst/>
          </a:prstGeom>
          <a:noFill/>
          <a:ln w="9525" cmpd="sng">
            <a:noFill/>
          </a:ln>
        </xdr:spPr>
        <xdr:txBody>
          <a:bodyPr vertOverflow="clip" wrap="square"/>
          <a:p>
            <a:pPr algn="l">
              <a:defRPr/>
            </a:pPr>
            <a:r>
              <a:rPr lang="en-US" cap="none" sz="1000" b="1" i="0" u="none" baseline="0">
                <a:solidFill>
                  <a:srgbClr val="800000"/>
                </a:solidFill>
                <a:latin typeface="Arial"/>
                <a:ea typeface="Arial"/>
                <a:cs typeface="Arial"/>
              </a:rPr>
              <a:t>90°= 1,57rd</a:t>
            </a:r>
          </a:p>
        </xdr:txBody>
      </xdr:sp>
      <xdr:sp>
        <xdr:nvSpPr>
          <xdr:cNvPr id="156" name="Line 85"/>
          <xdr:cNvSpPr>
            <a:spLocks/>
          </xdr:cNvSpPr>
        </xdr:nvSpPr>
        <xdr:spPr>
          <a:xfrm flipH="1">
            <a:off x="376" y="4908"/>
            <a:ext cx="97" cy="17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7" name="Line 86"/>
          <xdr:cNvSpPr>
            <a:spLocks/>
          </xdr:cNvSpPr>
        </xdr:nvSpPr>
        <xdr:spPr>
          <a:xfrm flipH="1">
            <a:off x="377" y="4991"/>
            <a:ext cx="173" cy="86"/>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8" name="TextBox 87"/>
          <xdr:cNvSpPr txBox="1">
            <a:spLocks noChangeArrowheads="1"/>
          </xdr:cNvSpPr>
        </xdr:nvSpPr>
        <xdr:spPr>
          <a:xfrm>
            <a:off x="275" y="4842"/>
            <a:ext cx="77" cy="21"/>
          </a:xfrm>
          <a:prstGeom prst="rect">
            <a:avLst/>
          </a:prstGeom>
          <a:noFill/>
          <a:ln w="9525" cmpd="sng">
            <a:solidFill>
              <a:srgbClr val="800000"/>
            </a:solidFill>
            <a:headEnd type="none"/>
            <a:tailEnd type="none"/>
          </a:ln>
        </xdr:spPr>
        <xdr:txBody>
          <a:bodyPr vertOverflow="clip" wrap="square"/>
          <a:p>
            <a:pPr algn="l">
              <a:defRPr/>
            </a:pPr>
            <a:r>
              <a:rPr lang="en-US" cap="none" sz="1000" b="1" i="0" u="none" baseline="0">
                <a:solidFill>
                  <a:srgbClr val="800000"/>
                </a:solidFill>
                <a:latin typeface="Arial"/>
                <a:ea typeface="Arial"/>
                <a:cs typeface="Arial"/>
              </a:rPr>
              <a:t>60°= 1,05rd</a:t>
            </a:r>
          </a:p>
        </xdr:txBody>
      </xdr:sp>
      <xdr:sp>
        <xdr:nvSpPr>
          <xdr:cNvPr id="159" name="TextBox 88"/>
          <xdr:cNvSpPr txBox="1">
            <a:spLocks noChangeArrowheads="1"/>
          </xdr:cNvSpPr>
        </xdr:nvSpPr>
        <xdr:spPr>
          <a:xfrm>
            <a:off x="560" y="4972"/>
            <a:ext cx="81" cy="21"/>
          </a:xfrm>
          <a:prstGeom prst="rect">
            <a:avLst/>
          </a:prstGeom>
          <a:noFill/>
          <a:ln w="9525" cmpd="sng">
            <a:noFill/>
          </a:ln>
        </xdr:spPr>
        <xdr:txBody>
          <a:bodyPr vertOverflow="clip" wrap="square"/>
          <a:p>
            <a:pPr algn="l">
              <a:defRPr/>
            </a:pPr>
            <a:r>
              <a:rPr lang="en-US" cap="none" sz="1000" b="1" i="0" u="none" baseline="0">
                <a:solidFill>
                  <a:srgbClr val="800000"/>
                </a:solidFill>
                <a:latin typeface="Arial"/>
                <a:ea typeface="Arial"/>
                <a:cs typeface="Arial"/>
              </a:rPr>
              <a:t>30°= 0,52rd</a:t>
            </a:r>
          </a:p>
        </xdr:txBody>
      </xdr:sp>
      <xdr:sp>
        <xdr:nvSpPr>
          <xdr:cNvPr id="160" name="Arc 89"/>
          <xdr:cNvSpPr>
            <a:spLocks/>
          </xdr:cNvSpPr>
        </xdr:nvSpPr>
        <xdr:spPr>
          <a:xfrm rot="10800000" flipV="1">
            <a:off x="176" y="4880"/>
            <a:ext cx="400" cy="214"/>
          </a:xfrm>
          <a:prstGeom prst="arc">
            <a:avLst>
              <a:gd name="adj1" fmla="val -53395041"/>
              <a:gd name="adj2" fmla="val -1187384"/>
              <a:gd name="adj3" fmla="val 49736"/>
            </a:avLst>
          </a:prstGeom>
          <a:noFill/>
          <a:ln w="19050"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1" name="Line 90"/>
          <xdr:cNvSpPr>
            <a:spLocks/>
          </xdr:cNvSpPr>
        </xdr:nvSpPr>
        <xdr:spPr>
          <a:xfrm>
            <a:off x="348" y="4827"/>
            <a:ext cx="25" cy="1"/>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2" name="TextBox 91"/>
          <xdr:cNvSpPr txBox="1">
            <a:spLocks noChangeArrowheads="1"/>
          </xdr:cNvSpPr>
        </xdr:nvSpPr>
        <xdr:spPr>
          <a:xfrm>
            <a:off x="322" y="4818"/>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5</a:t>
            </a:r>
          </a:p>
        </xdr:txBody>
      </xdr:sp>
      <xdr:sp>
        <xdr:nvSpPr>
          <xdr:cNvPr id="163" name="Line 92"/>
          <xdr:cNvSpPr>
            <a:spLocks/>
          </xdr:cNvSpPr>
        </xdr:nvSpPr>
        <xdr:spPr>
          <a:xfrm>
            <a:off x="128" y="5080"/>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4" name="TextBox 93"/>
          <xdr:cNvSpPr txBox="1">
            <a:spLocks noChangeArrowheads="1"/>
          </xdr:cNvSpPr>
        </xdr:nvSpPr>
        <xdr:spPr>
          <a:xfrm>
            <a:off x="118" y="5103"/>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-5</a:t>
            </a:r>
          </a:p>
        </xdr:txBody>
      </xdr:sp>
      <xdr:sp>
        <xdr:nvSpPr>
          <xdr:cNvPr id="165" name="Line 94"/>
          <xdr:cNvSpPr>
            <a:spLocks/>
          </xdr:cNvSpPr>
        </xdr:nvSpPr>
        <xdr:spPr>
          <a:xfrm>
            <a:off x="627" y="5080"/>
            <a:ext cx="0" cy="24"/>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6" name="TextBox 95"/>
          <xdr:cNvSpPr txBox="1">
            <a:spLocks noChangeArrowheads="1"/>
          </xdr:cNvSpPr>
        </xdr:nvSpPr>
        <xdr:spPr>
          <a:xfrm>
            <a:off x="617" y="5107"/>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5</a:t>
            </a:r>
          </a:p>
        </xdr:txBody>
      </xdr:sp>
      <xdr:pic>
        <xdr:nvPicPr>
          <xdr:cNvPr id="167" name="Picture 96"/>
          <xdr:cNvPicPr preferRelativeResize="1">
            <a:picLocks noChangeAspect="1"/>
          </xdr:cNvPicPr>
        </xdr:nvPicPr>
        <xdr:blipFill>
          <a:blip r:embed="rId4"/>
          <a:stretch>
            <a:fillRect/>
          </a:stretch>
        </xdr:blipFill>
        <xdr:spPr>
          <a:xfrm>
            <a:off x="427" y="4834"/>
            <a:ext cx="60" cy="45"/>
          </a:xfrm>
          <a:prstGeom prst="rect">
            <a:avLst/>
          </a:prstGeom>
          <a:noFill/>
          <a:ln w="9525" cmpd="sng">
            <a:solidFill>
              <a:srgbClr val="800000"/>
            </a:solidFill>
            <a:headEnd type="none"/>
            <a:tailEnd type="none"/>
          </a:ln>
        </xdr:spPr>
      </xdr:pic>
      <xdr:sp>
        <xdr:nvSpPr>
          <xdr:cNvPr id="168" name="AutoShape 97"/>
          <xdr:cNvSpPr>
            <a:spLocks/>
          </xdr:cNvSpPr>
        </xdr:nvSpPr>
        <xdr:spPr>
          <a:xfrm>
            <a:off x="546" y="4827"/>
            <a:ext cx="96" cy="64"/>
          </a:xfrm>
          <a:prstGeom prst="borderCallout2">
            <a:avLst>
              <a:gd name="adj1" fmla="val -117708"/>
              <a:gd name="adj2" fmla="val 76564"/>
              <a:gd name="adj3" fmla="val -91666"/>
              <a:gd name="adj4" fmla="val -117708"/>
              <a:gd name="adj5" fmla="val 76564"/>
            </a:avLst>
          </a:prstGeom>
          <a:noFill/>
          <a:ln w="9525" cmpd="sng">
            <a:solidFill>
              <a:srgbClr val="333399"/>
            </a:solidFill>
            <a:headEnd type="triangle"/>
            <a:tailEnd type="none"/>
          </a:ln>
        </xdr:spPr>
        <xdr:txBody>
          <a:bodyPr vertOverflow="clip" wrap="square"/>
          <a:p>
            <a:pPr algn="ctr">
              <a:defRPr/>
            </a:pPr>
            <a:r>
              <a:rPr lang="en-US" cap="none" sz="1000" b="1" i="0" u="none" baseline="0">
                <a:solidFill>
                  <a:srgbClr val="333399"/>
                </a:solidFill>
                <a:latin typeface="Arial"/>
                <a:ea typeface="Arial"/>
                <a:cs typeface="Arial"/>
              </a:rPr>
              <a:t>Coordenada
rectangular
(x=2, y=3,46)
</a:t>
            </a:r>
          </a:p>
        </xdr:txBody>
      </xdr:sp>
      <xdr:sp>
        <xdr:nvSpPr>
          <xdr:cNvPr id="169" name="Line 98"/>
          <xdr:cNvSpPr>
            <a:spLocks/>
          </xdr:cNvSpPr>
        </xdr:nvSpPr>
        <xdr:spPr>
          <a:xfrm flipH="1">
            <a:off x="376" y="4907"/>
            <a:ext cx="98" cy="0"/>
          </a:xfrm>
          <a:prstGeom prst="line">
            <a:avLst/>
          </a:prstGeom>
          <a:noFill/>
          <a:ln w="9525" cmpd="sng">
            <a:solidFill>
              <a:srgbClr val="333399"/>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70" name="Line 99"/>
          <xdr:cNvSpPr>
            <a:spLocks/>
          </xdr:cNvSpPr>
        </xdr:nvSpPr>
        <xdr:spPr>
          <a:xfrm>
            <a:off x="353" y="4863"/>
            <a:ext cx="120" cy="42"/>
          </a:xfrm>
          <a:prstGeom prst="line">
            <a:avLst/>
          </a:prstGeom>
          <a:noFill/>
          <a:ln w="9525" cmpd="sng">
            <a:solidFill>
              <a:srgbClr val="8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71" name="Line 100"/>
          <xdr:cNvSpPr>
            <a:spLocks/>
          </xdr:cNvSpPr>
        </xdr:nvSpPr>
        <xdr:spPr>
          <a:xfrm>
            <a:off x="475" y="4908"/>
            <a:ext cx="2" cy="168"/>
          </a:xfrm>
          <a:prstGeom prst="line">
            <a:avLst/>
          </a:prstGeom>
          <a:noFill/>
          <a:ln w="9525" cmpd="sng">
            <a:solidFill>
              <a:srgbClr val="333399"/>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19050</xdr:colOff>
      <xdr:row>191</xdr:row>
      <xdr:rowOff>171450</xdr:rowOff>
    </xdr:from>
    <xdr:to>
      <xdr:col>29</xdr:col>
      <xdr:colOff>228600</xdr:colOff>
      <xdr:row>208</xdr:row>
      <xdr:rowOff>219075</xdr:rowOff>
    </xdr:to>
    <xdr:grpSp>
      <xdr:nvGrpSpPr>
        <xdr:cNvPr id="172" name="Group 101"/>
        <xdr:cNvGrpSpPr>
          <a:grpSpLocks/>
        </xdr:cNvGrpSpPr>
      </xdr:nvGrpSpPr>
      <xdr:grpSpPr>
        <a:xfrm>
          <a:off x="733425" y="44853225"/>
          <a:ext cx="6400800" cy="4095750"/>
          <a:chOff x="179" y="10724"/>
          <a:chExt cx="659" cy="414"/>
        </a:xfrm>
        <a:solidFill>
          <a:srgbClr val="FFFFFF"/>
        </a:solidFill>
      </xdr:grpSpPr>
      <xdr:sp>
        <xdr:nvSpPr>
          <xdr:cNvPr id="173" name="Rectangle 102"/>
          <xdr:cNvSpPr>
            <a:spLocks/>
          </xdr:cNvSpPr>
        </xdr:nvSpPr>
        <xdr:spPr>
          <a:xfrm>
            <a:off x="179" y="10724"/>
            <a:ext cx="659" cy="41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4" name="Line 103"/>
          <xdr:cNvSpPr>
            <a:spLocks/>
          </xdr:cNvSpPr>
        </xdr:nvSpPr>
        <xdr:spPr>
          <a:xfrm>
            <a:off x="212" y="11045"/>
            <a:ext cx="573" cy="0"/>
          </a:xfrm>
          <a:prstGeom prst="line">
            <a:avLst/>
          </a:prstGeom>
          <a:noFill/>
          <a:ln w="9525" cmpd="sng">
            <a:solidFill>
              <a:srgbClr val="00008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175" name="Line 104"/>
          <xdr:cNvSpPr>
            <a:spLocks/>
          </xdr:cNvSpPr>
        </xdr:nvSpPr>
        <xdr:spPr>
          <a:xfrm>
            <a:off x="547" y="11048"/>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6" name="Line 105"/>
          <xdr:cNvSpPr>
            <a:spLocks/>
          </xdr:cNvSpPr>
        </xdr:nvSpPr>
        <xdr:spPr>
          <a:xfrm>
            <a:off x="696" y="11044"/>
            <a:ext cx="0" cy="24"/>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7" name="Line 106"/>
          <xdr:cNvSpPr>
            <a:spLocks/>
          </xdr:cNvSpPr>
        </xdr:nvSpPr>
        <xdr:spPr>
          <a:xfrm>
            <a:off x="447" y="11045"/>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8" name="Line 107"/>
          <xdr:cNvSpPr>
            <a:spLocks/>
          </xdr:cNvSpPr>
        </xdr:nvSpPr>
        <xdr:spPr>
          <a:xfrm>
            <a:off x="396" y="11045"/>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9" name="Line 108"/>
          <xdr:cNvSpPr>
            <a:spLocks/>
          </xdr:cNvSpPr>
        </xdr:nvSpPr>
        <xdr:spPr>
          <a:xfrm>
            <a:off x="466" y="10845"/>
            <a:ext cx="25" cy="1"/>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0" name="Line 109"/>
          <xdr:cNvSpPr>
            <a:spLocks/>
          </xdr:cNvSpPr>
        </xdr:nvSpPr>
        <xdr:spPr>
          <a:xfrm flipV="1">
            <a:off x="470" y="10995"/>
            <a:ext cx="22" cy="1"/>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1" name="Line 110"/>
          <xdr:cNvSpPr>
            <a:spLocks/>
          </xdr:cNvSpPr>
        </xdr:nvSpPr>
        <xdr:spPr>
          <a:xfrm>
            <a:off x="472" y="10944"/>
            <a:ext cx="23" cy="0"/>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2" name="Line 111"/>
          <xdr:cNvSpPr>
            <a:spLocks/>
          </xdr:cNvSpPr>
        </xdr:nvSpPr>
        <xdr:spPr>
          <a:xfrm>
            <a:off x="472" y="10896"/>
            <a:ext cx="22" cy="0"/>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3" name="Line 112"/>
          <xdr:cNvSpPr>
            <a:spLocks/>
          </xdr:cNvSpPr>
        </xdr:nvSpPr>
        <xdr:spPr>
          <a:xfrm>
            <a:off x="346" y="11046"/>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4" name="Line 113"/>
          <xdr:cNvSpPr>
            <a:spLocks/>
          </xdr:cNvSpPr>
        </xdr:nvSpPr>
        <xdr:spPr>
          <a:xfrm>
            <a:off x="296" y="11046"/>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5" name="Line 114"/>
          <xdr:cNvSpPr>
            <a:spLocks/>
          </xdr:cNvSpPr>
        </xdr:nvSpPr>
        <xdr:spPr>
          <a:xfrm>
            <a:off x="597" y="11048"/>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6" name="Line 115"/>
          <xdr:cNvSpPr>
            <a:spLocks/>
          </xdr:cNvSpPr>
        </xdr:nvSpPr>
        <xdr:spPr>
          <a:xfrm>
            <a:off x="646" y="11047"/>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7" name="TextBox 116"/>
          <xdr:cNvSpPr txBox="1">
            <a:spLocks noChangeArrowheads="1"/>
          </xdr:cNvSpPr>
        </xdr:nvSpPr>
        <xdr:spPr>
          <a:xfrm>
            <a:off x="448" y="10836"/>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4</a:t>
            </a:r>
          </a:p>
        </xdr:txBody>
      </xdr:sp>
      <xdr:sp>
        <xdr:nvSpPr>
          <xdr:cNvPr id="188" name="TextBox 117"/>
          <xdr:cNvSpPr txBox="1">
            <a:spLocks noChangeArrowheads="1"/>
          </xdr:cNvSpPr>
        </xdr:nvSpPr>
        <xdr:spPr>
          <a:xfrm>
            <a:off x="448" y="10884"/>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3</a:t>
            </a:r>
          </a:p>
        </xdr:txBody>
      </xdr:sp>
      <xdr:sp>
        <xdr:nvSpPr>
          <xdr:cNvPr id="189" name="TextBox 118"/>
          <xdr:cNvSpPr txBox="1">
            <a:spLocks noChangeArrowheads="1"/>
          </xdr:cNvSpPr>
        </xdr:nvSpPr>
        <xdr:spPr>
          <a:xfrm>
            <a:off x="446" y="10984"/>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1</a:t>
            </a:r>
          </a:p>
        </xdr:txBody>
      </xdr:sp>
      <xdr:sp>
        <xdr:nvSpPr>
          <xdr:cNvPr id="190" name="TextBox 119"/>
          <xdr:cNvSpPr txBox="1">
            <a:spLocks noChangeArrowheads="1"/>
          </xdr:cNvSpPr>
        </xdr:nvSpPr>
        <xdr:spPr>
          <a:xfrm>
            <a:off x="449" y="10935"/>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2</a:t>
            </a:r>
          </a:p>
        </xdr:txBody>
      </xdr:sp>
      <xdr:sp>
        <xdr:nvSpPr>
          <xdr:cNvPr id="191" name="TextBox 120"/>
          <xdr:cNvSpPr txBox="1">
            <a:spLocks noChangeArrowheads="1"/>
          </xdr:cNvSpPr>
        </xdr:nvSpPr>
        <xdr:spPr>
          <a:xfrm>
            <a:off x="285" y="11073"/>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-4</a:t>
            </a:r>
          </a:p>
        </xdr:txBody>
      </xdr:sp>
      <xdr:sp>
        <xdr:nvSpPr>
          <xdr:cNvPr id="192" name="TextBox 121"/>
          <xdr:cNvSpPr txBox="1">
            <a:spLocks noChangeArrowheads="1"/>
          </xdr:cNvSpPr>
        </xdr:nvSpPr>
        <xdr:spPr>
          <a:xfrm>
            <a:off x="335" y="11073"/>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-3</a:t>
            </a:r>
          </a:p>
        </xdr:txBody>
      </xdr:sp>
      <xdr:sp>
        <xdr:nvSpPr>
          <xdr:cNvPr id="193" name="TextBox 122"/>
          <xdr:cNvSpPr txBox="1">
            <a:spLocks noChangeArrowheads="1"/>
          </xdr:cNvSpPr>
        </xdr:nvSpPr>
        <xdr:spPr>
          <a:xfrm>
            <a:off x="386" y="11073"/>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-2</a:t>
            </a:r>
          </a:p>
        </xdr:txBody>
      </xdr:sp>
      <xdr:sp>
        <xdr:nvSpPr>
          <xdr:cNvPr id="194" name="TextBox 123"/>
          <xdr:cNvSpPr txBox="1">
            <a:spLocks noChangeArrowheads="1"/>
          </xdr:cNvSpPr>
        </xdr:nvSpPr>
        <xdr:spPr>
          <a:xfrm>
            <a:off x="436" y="11073"/>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-1</a:t>
            </a:r>
          </a:p>
        </xdr:txBody>
      </xdr:sp>
      <xdr:sp>
        <xdr:nvSpPr>
          <xdr:cNvPr id="195" name="TextBox 124"/>
          <xdr:cNvSpPr txBox="1">
            <a:spLocks noChangeArrowheads="1"/>
          </xdr:cNvSpPr>
        </xdr:nvSpPr>
        <xdr:spPr>
          <a:xfrm>
            <a:off x="535" y="11074"/>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1</a:t>
            </a:r>
          </a:p>
        </xdr:txBody>
      </xdr:sp>
      <xdr:sp>
        <xdr:nvSpPr>
          <xdr:cNvPr id="196" name="TextBox 125"/>
          <xdr:cNvSpPr txBox="1">
            <a:spLocks noChangeArrowheads="1"/>
          </xdr:cNvSpPr>
        </xdr:nvSpPr>
        <xdr:spPr>
          <a:xfrm>
            <a:off x="586" y="11075"/>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2</a:t>
            </a:r>
          </a:p>
        </xdr:txBody>
      </xdr:sp>
      <xdr:sp>
        <xdr:nvSpPr>
          <xdr:cNvPr id="197" name="TextBox 126"/>
          <xdr:cNvSpPr txBox="1">
            <a:spLocks noChangeArrowheads="1"/>
          </xdr:cNvSpPr>
        </xdr:nvSpPr>
        <xdr:spPr>
          <a:xfrm>
            <a:off x="637" y="11074"/>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3
3</a:t>
            </a:r>
          </a:p>
        </xdr:txBody>
      </xdr:sp>
      <xdr:sp>
        <xdr:nvSpPr>
          <xdr:cNvPr id="198" name="TextBox 127"/>
          <xdr:cNvSpPr txBox="1">
            <a:spLocks noChangeArrowheads="1"/>
          </xdr:cNvSpPr>
        </xdr:nvSpPr>
        <xdr:spPr>
          <a:xfrm>
            <a:off x="687" y="11073"/>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4
3</a:t>
            </a:r>
          </a:p>
        </xdr:txBody>
      </xdr:sp>
      <xdr:sp>
        <xdr:nvSpPr>
          <xdr:cNvPr id="199" name="TextBox 128"/>
          <xdr:cNvSpPr txBox="1">
            <a:spLocks noChangeArrowheads="1"/>
          </xdr:cNvSpPr>
        </xdr:nvSpPr>
        <xdr:spPr>
          <a:xfrm>
            <a:off x="480" y="11047"/>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0</a:t>
            </a:r>
          </a:p>
        </xdr:txBody>
      </xdr:sp>
      <xdr:sp>
        <xdr:nvSpPr>
          <xdr:cNvPr id="200" name="TextBox 129"/>
          <xdr:cNvSpPr txBox="1">
            <a:spLocks noChangeArrowheads="1"/>
          </xdr:cNvSpPr>
        </xdr:nvSpPr>
        <xdr:spPr>
          <a:xfrm>
            <a:off x="280" y="11109"/>
            <a:ext cx="460" cy="22"/>
          </a:xfrm>
          <a:prstGeom prst="rect">
            <a:avLst/>
          </a:prstGeom>
          <a:noFill/>
          <a:ln w="9525" cmpd="sng">
            <a:noFill/>
          </a:ln>
        </xdr:spPr>
        <xdr:txBody>
          <a:bodyPr vertOverflow="clip" wrap="square"/>
          <a:p>
            <a:pPr algn="l">
              <a:defRPr/>
            </a:pPr>
            <a:r>
              <a:rPr lang="en-US" cap="none" sz="1000" b="1" i="0" u="none" baseline="0">
                <a:solidFill>
                  <a:srgbClr val="008000"/>
                </a:solidFill>
                <a:latin typeface="Arial"/>
                <a:ea typeface="Arial"/>
                <a:cs typeface="Arial"/>
              </a:rPr>
              <a:t>Fig. 2,20. Paso de coordenadas polares a rectangulares</a:t>
            </a:r>
          </a:p>
        </xdr:txBody>
      </xdr:sp>
      <xdr:sp>
        <xdr:nvSpPr>
          <xdr:cNvPr id="201" name="Line 130"/>
          <xdr:cNvSpPr>
            <a:spLocks/>
          </xdr:cNvSpPr>
        </xdr:nvSpPr>
        <xdr:spPr>
          <a:xfrm>
            <a:off x="497" y="10746"/>
            <a:ext cx="0" cy="327"/>
          </a:xfrm>
          <a:prstGeom prst="line">
            <a:avLst/>
          </a:prstGeom>
          <a:noFill/>
          <a:ln w="9525" cmpd="sng">
            <a:solidFill>
              <a:srgbClr val="00008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202" name="TextBox 131"/>
          <xdr:cNvSpPr txBox="1">
            <a:spLocks noChangeArrowheads="1"/>
          </xdr:cNvSpPr>
        </xdr:nvSpPr>
        <xdr:spPr>
          <a:xfrm>
            <a:off x="187" y="11019"/>
            <a:ext cx="79" cy="19"/>
          </a:xfrm>
          <a:prstGeom prst="rect">
            <a:avLst/>
          </a:prstGeom>
          <a:noFill/>
          <a:ln w="9525" cmpd="sng">
            <a:noFill/>
          </a:ln>
        </xdr:spPr>
        <xdr:txBody>
          <a:bodyPr vertOverflow="clip" wrap="square"/>
          <a:p>
            <a:pPr algn="l">
              <a:defRPr/>
            </a:pPr>
            <a:r>
              <a:rPr lang="en-US" cap="none" sz="1000" b="1" i="0" u="none" baseline="0">
                <a:solidFill>
                  <a:srgbClr val="800000"/>
                </a:solidFill>
                <a:latin typeface="Arial"/>
                <a:ea typeface="Arial"/>
                <a:cs typeface="Arial"/>
              </a:rPr>
              <a:t>180°= 3,14..</a:t>
            </a:r>
          </a:p>
        </xdr:txBody>
      </xdr:sp>
      <xdr:sp>
        <xdr:nvSpPr>
          <xdr:cNvPr id="203" name="TextBox 132"/>
          <xdr:cNvSpPr txBox="1">
            <a:spLocks noChangeArrowheads="1"/>
          </xdr:cNvSpPr>
        </xdr:nvSpPr>
        <xdr:spPr>
          <a:xfrm>
            <a:off x="499" y="10729"/>
            <a:ext cx="98" cy="17"/>
          </a:xfrm>
          <a:prstGeom prst="rect">
            <a:avLst/>
          </a:prstGeom>
          <a:noFill/>
          <a:ln w="9525" cmpd="sng">
            <a:noFill/>
          </a:ln>
        </xdr:spPr>
        <xdr:txBody>
          <a:bodyPr vertOverflow="clip" wrap="square"/>
          <a:p>
            <a:pPr algn="l">
              <a:defRPr/>
            </a:pPr>
            <a:r>
              <a:rPr lang="en-US" cap="none" sz="1000" b="1" i="0" u="none" baseline="0">
                <a:solidFill>
                  <a:srgbClr val="800000"/>
                </a:solidFill>
                <a:latin typeface="Arial"/>
                <a:ea typeface="Arial"/>
                <a:cs typeface="Arial"/>
              </a:rPr>
              <a:t>90°= 1,57rd</a:t>
            </a:r>
          </a:p>
        </xdr:txBody>
      </xdr:sp>
      <xdr:sp>
        <xdr:nvSpPr>
          <xdr:cNvPr id="204" name="Line 133"/>
          <xdr:cNvSpPr>
            <a:spLocks/>
          </xdr:cNvSpPr>
        </xdr:nvSpPr>
        <xdr:spPr>
          <a:xfrm flipH="1">
            <a:off x="497" y="10934"/>
            <a:ext cx="220" cy="11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5" name="TextBox 134"/>
          <xdr:cNvSpPr txBox="1">
            <a:spLocks noChangeArrowheads="1"/>
          </xdr:cNvSpPr>
        </xdr:nvSpPr>
        <xdr:spPr>
          <a:xfrm>
            <a:off x="401" y="10753"/>
            <a:ext cx="77" cy="21"/>
          </a:xfrm>
          <a:prstGeom prst="rect">
            <a:avLst/>
          </a:prstGeom>
          <a:noFill/>
          <a:ln w="9525" cmpd="sng">
            <a:solidFill>
              <a:srgbClr val="800000"/>
            </a:solidFill>
            <a:headEnd type="none"/>
            <a:tailEnd type="none"/>
          </a:ln>
        </xdr:spPr>
        <xdr:txBody>
          <a:bodyPr vertOverflow="clip" wrap="square"/>
          <a:p>
            <a:pPr algn="l">
              <a:defRPr/>
            </a:pPr>
            <a:r>
              <a:rPr lang="en-US" cap="none" sz="1000" b="1" i="0" u="none" baseline="0">
                <a:solidFill>
                  <a:srgbClr val="800000"/>
                </a:solidFill>
                <a:latin typeface="Arial"/>
                <a:ea typeface="Arial"/>
                <a:cs typeface="Arial"/>
              </a:rPr>
              <a:t>60°= 1,05rd</a:t>
            </a:r>
          </a:p>
        </xdr:txBody>
      </xdr:sp>
      <xdr:sp>
        <xdr:nvSpPr>
          <xdr:cNvPr id="206" name="TextBox 135"/>
          <xdr:cNvSpPr txBox="1">
            <a:spLocks noChangeArrowheads="1"/>
          </xdr:cNvSpPr>
        </xdr:nvSpPr>
        <xdr:spPr>
          <a:xfrm>
            <a:off x="721" y="10911"/>
            <a:ext cx="81" cy="21"/>
          </a:xfrm>
          <a:prstGeom prst="rect">
            <a:avLst/>
          </a:prstGeom>
          <a:noFill/>
          <a:ln w="9525" cmpd="sng">
            <a:noFill/>
          </a:ln>
        </xdr:spPr>
        <xdr:txBody>
          <a:bodyPr vertOverflow="clip" wrap="square"/>
          <a:p>
            <a:pPr algn="l">
              <a:defRPr/>
            </a:pPr>
            <a:r>
              <a:rPr lang="en-US" cap="none" sz="1000" b="1" i="0" u="none" baseline="0">
                <a:solidFill>
                  <a:srgbClr val="800000"/>
                </a:solidFill>
                <a:latin typeface="Arial"/>
                <a:ea typeface="Arial"/>
                <a:cs typeface="Arial"/>
              </a:rPr>
              <a:t>30°= 0,52rd</a:t>
            </a:r>
          </a:p>
        </xdr:txBody>
      </xdr:sp>
      <xdr:sp>
        <xdr:nvSpPr>
          <xdr:cNvPr id="207" name="Arc 136"/>
          <xdr:cNvSpPr>
            <a:spLocks/>
          </xdr:cNvSpPr>
        </xdr:nvSpPr>
        <xdr:spPr>
          <a:xfrm rot="10800000" flipV="1">
            <a:off x="249" y="10795"/>
            <a:ext cx="498" cy="266"/>
          </a:xfrm>
          <a:prstGeom prst="arc">
            <a:avLst>
              <a:gd name="adj1" fmla="val -53395041"/>
              <a:gd name="adj2" fmla="val -1036657"/>
              <a:gd name="adj3" fmla="val 49736"/>
            </a:avLst>
          </a:prstGeom>
          <a:noFill/>
          <a:ln w="19050"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8" name="Line 137"/>
          <xdr:cNvSpPr>
            <a:spLocks/>
          </xdr:cNvSpPr>
        </xdr:nvSpPr>
        <xdr:spPr>
          <a:xfrm>
            <a:off x="468" y="10794"/>
            <a:ext cx="25" cy="1"/>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9" name="TextBox 138"/>
          <xdr:cNvSpPr txBox="1">
            <a:spLocks noChangeArrowheads="1"/>
          </xdr:cNvSpPr>
        </xdr:nvSpPr>
        <xdr:spPr>
          <a:xfrm>
            <a:off x="442" y="10785"/>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5</a:t>
            </a:r>
          </a:p>
        </xdr:txBody>
      </xdr:sp>
      <xdr:sp>
        <xdr:nvSpPr>
          <xdr:cNvPr id="210" name="Line 139"/>
          <xdr:cNvSpPr>
            <a:spLocks/>
          </xdr:cNvSpPr>
        </xdr:nvSpPr>
        <xdr:spPr>
          <a:xfrm>
            <a:off x="248" y="11047"/>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1" name="TextBox 140"/>
          <xdr:cNvSpPr txBox="1">
            <a:spLocks noChangeArrowheads="1"/>
          </xdr:cNvSpPr>
        </xdr:nvSpPr>
        <xdr:spPr>
          <a:xfrm>
            <a:off x="238" y="11070"/>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-5</a:t>
            </a:r>
          </a:p>
        </xdr:txBody>
      </xdr:sp>
      <xdr:sp>
        <xdr:nvSpPr>
          <xdr:cNvPr id="212" name="Line 141"/>
          <xdr:cNvSpPr>
            <a:spLocks/>
          </xdr:cNvSpPr>
        </xdr:nvSpPr>
        <xdr:spPr>
          <a:xfrm>
            <a:off x="747" y="11047"/>
            <a:ext cx="0" cy="24"/>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3" name="TextBox 142"/>
          <xdr:cNvSpPr txBox="1">
            <a:spLocks noChangeArrowheads="1"/>
          </xdr:cNvSpPr>
        </xdr:nvSpPr>
        <xdr:spPr>
          <a:xfrm>
            <a:off x="737" y="11074"/>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5</a:t>
            </a:r>
          </a:p>
        </xdr:txBody>
      </xdr:sp>
      <xdr:sp>
        <xdr:nvSpPr>
          <xdr:cNvPr id="214" name="AutoShape 143"/>
          <xdr:cNvSpPr>
            <a:spLocks/>
          </xdr:cNvSpPr>
        </xdr:nvSpPr>
        <xdr:spPr>
          <a:xfrm>
            <a:off x="687" y="10748"/>
            <a:ext cx="112" cy="62"/>
          </a:xfrm>
          <a:prstGeom prst="borderCallout2">
            <a:avLst>
              <a:gd name="adj1" fmla="val -108037"/>
              <a:gd name="adj2" fmla="val 80643"/>
              <a:gd name="adj3" fmla="val -85712"/>
              <a:gd name="adj4" fmla="val -30643"/>
              <a:gd name="adj5" fmla="val -57143"/>
              <a:gd name="adj6" fmla="val -30643"/>
              <a:gd name="adj7" fmla="val -108037"/>
              <a:gd name="adj8" fmla="val 80643"/>
            </a:avLst>
          </a:prstGeom>
          <a:solidFill>
            <a:srgbClr val="FFFFFF"/>
          </a:solidFill>
          <a:ln w="9525" cmpd="sng">
            <a:solidFill>
              <a:srgbClr val="333399"/>
            </a:solidFill>
            <a:headEnd type="triangle"/>
            <a:tailEnd type="none"/>
          </a:ln>
        </xdr:spPr>
        <xdr:txBody>
          <a:bodyPr vertOverflow="clip" wrap="square"/>
          <a:p>
            <a:pPr algn="ctr">
              <a:defRPr/>
            </a:pPr>
            <a:r>
              <a:rPr lang="en-US" cap="none" sz="1000" b="1" i="0" u="none" baseline="0">
                <a:solidFill>
                  <a:srgbClr val="333399"/>
                </a:solidFill>
                <a:latin typeface="Arial"/>
                <a:ea typeface="Arial"/>
                <a:cs typeface="Arial"/>
              </a:rPr>
              <a:t>Coordenada
rectangular
(x=2,5 y=4,33)
</a:t>
            </a:r>
          </a:p>
        </xdr:txBody>
      </xdr:sp>
      <xdr:sp>
        <xdr:nvSpPr>
          <xdr:cNvPr id="215" name="Line 144"/>
          <xdr:cNvSpPr>
            <a:spLocks/>
          </xdr:cNvSpPr>
        </xdr:nvSpPr>
        <xdr:spPr>
          <a:xfrm flipH="1">
            <a:off x="496" y="10832"/>
            <a:ext cx="123" cy="0"/>
          </a:xfrm>
          <a:prstGeom prst="line">
            <a:avLst/>
          </a:prstGeom>
          <a:noFill/>
          <a:ln w="9525" cmpd="sng">
            <a:solidFill>
              <a:srgbClr val="333399"/>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16" name="Line 145"/>
          <xdr:cNvSpPr>
            <a:spLocks/>
          </xdr:cNvSpPr>
        </xdr:nvSpPr>
        <xdr:spPr>
          <a:xfrm>
            <a:off x="473" y="10775"/>
            <a:ext cx="144" cy="69"/>
          </a:xfrm>
          <a:prstGeom prst="line">
            <a:avLst/>
          </a:prstGeom>
          <a:noFill/>
          <a:ln w="9525" cmpd="sng">
            <a:solidFill>
              <a:srgbClr val="8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17" name="TextBox 146"/>
          <xdr:cNvSpPr txBox="1">
            <a:spLocks noChangeArrowheads="1"/>
          </xdr:cNvSpPr>
        </xdr:nvSpPr>
        <xdr:spPr>
          <a:xfrm>
            <a:off x="567" y="10767"/>
            <a:ext cx="57" cy="19"/>
          </a:xfrm>
          <a:prstGeom prst="rect">
            <a:avLst/>
          </a:prstGeom>
          <a:solidFill>
            <a:srgbClr val="FFFFFF"/>
          </a:solidFill>
          <a:ln w="9525" cmpd="sng">
            <a:solidFill>
              <a:srgbClr val="800000"/>
            </a:solidFill>
            <a:headEnd type="none"/>
            <a:tailEnd type="none"/>
          </a:ln>
        </xdr:spPr>
        <xdr:txBody>
          <a:bodyPr vertOverflow="clip" wrap="square"/>
          <a:p>
            <a:pPr algn="l">
              <a:defRPr/>
            </a:pPr>
            <a:r>
              <a:rPr lang="en-US" cap="none" sz="1000" b="1" i="0" u="none" baseline="0">
                <a:solidFill>
                  <a:srgbClr val="800000"/>
                </a:solidFill>
                <a:latin typeface="Arial"/>
                <a:ea typeface="Arial"/>
                <a:cs typeface="Arial"/>
              </a:rPr>
              <a:t>P(5, 60°)</a:t>
            </a:r>
          </a:p>
        </xdr:txBody>
      </xdr:sp>
      <xdr:sp>
        <xdr:nvSpPr>
          <xdr:cNvPr id="218" name="Line 147"/>
          <xdr:cNvSpPr>
            <a:spLocks/>
          </xdr:cNvSpPr>
        </xdr:nvSpPr>
        <xdr:spPr>
          <a:xfrm>
            <a:off x="597" y="10792"/>
            <a:ext cx="24" cy="34"/>
          </a:xfrm>
          <a:prstGeom prst="line">
            <a:avLst/>
          </a:prstGeom>
          <a:noFill/>
          <a:ln w="9525" cmpd="sng">
            <a:solidFill>
              <a:srgbClr val="8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19" name="Line 148"/>
          <xdr:cNvSpPr>
            <a:spLocks/>
          </xdr:cNvSpPr>
        </xdr:nvSpPr>
        <xdr:spPr>
          <a:xfrm flipH="1">
            <a:off x="495" y="10831"/>
            <a:ext cx="126" cy="21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0" name="Line 149"/>
          <xdr:cNvSpPr>
            <a:spLocks/>
          </xdr:cNvSpPr>
        </xdr:nvSpPr>
        <xdr:spPr>
          <a:xfrm flipV="1">
            <a:off x="497" y="10834"/>
            <a:ext cx="125" cy="211"/>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21" name="Line 150"/>
          <xdr:cNvSpPr>
            <a:spLocks/>
          </xdr:cNvSpPr>
        </xdr:nvSpPr>
        <xdr:spPr>
          <a:xfrm flipH="1">
            <a:off x="620" y="10834"/>
            <a:ext cx="1" cy="212"/>
          </a:xfrm>
          <a:prstGeom prst="line">
            <a:avLst/>
          </a:prstGeom>
          <a:noFill/>
          <a:ln w="9525" cmpd="sng">
            <a:solidFill>
              <a:srgbClr val="333399"/>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22" name="TextBox 151"/>
          <xdr:cNvSpPr txBox="1">
            <a:spLocks noChangeArrowheads="1"/>
          </xdr:cNvSpPr>
        </xdr:nvSpPr>
        <xdr:spPr>
          <a:xfrm>
            <a:off x="522" y="10924"/>
            <a:ext cx="140" cy="24"/>
          </a:xfrm>
          <a:prstGeom prst="rect">
            <a:avLst/>
          </a:prstGeom>
          <a:solidFill>
            <a:srgbClr val="FFFFFF"/>
          </a:solidFill>
          <a:ln w="9525" cmpd="sng">
            <a:solidFill>
              <a:srgbClr val="008000"/>
            </a:solidFill>
            <a:headEnd type="none"/>
            <a:tailEnd type="none"/>
          </a:ln>
        </xdr:spPr>
        <xdr:txBody>
          <a:bodyPr vertOverflow="clip" wrap="square"/>
          <a:p>
            <a:pPr algn="l">
              <a:defRPr/>
            </a:pPr>
            <a:r>
              <a:rPr lang="en-US" cap="none" sz="1000" b="1" i="0" u="none" baseline="0">
                <a:solidFill>
                  <a:srgbClr val="008000"/>
                </a:solidFill>
                <a:latin typeface="Arial"/>
                <a:ea typeface="Arial"/>
                <a:cs typeface="Arial"/>
              </a:rPr>
              <a:t>Coseno(60°) = 0,5000</a:t>
            </a:r>
          </a:p>
        </xdr:txBody>
      </xdr:sp>
      <xdr:sp>
        <xdr:nvSpPr>
          <xdr:cNvPr id="223" name="Line 152"/>
          <xdr:cNvSpPr>
            <a:spLocks/>
          </xdr:cNvSpPr>
        </xdr:nvSpPr>
        <xdr:spPr>
          <a:xfrm flipH="1">
            <a:off x="503" y="10945"/>
            <a:ext cx="21" cy="75"/>
          </a:xfrm>
          <a:prstGeom prst="line">
            <a:avLst/>
          </a:prstGeom>
          <a:noFill/>
          <a:ln w="9525" cmpd="sng">
            <a:solidFill>
              <a:srgbClr val="008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24" name="TextBox 153"/>
          <xdr:cNvSpPr txBox="1">
            <a:spLocks noChangeArrowheads="1"/>
          </xdr:cNvSpPr>
        </xdr:nvSpPr>
        <xdr:spPr>
          <a:xfrm>
            <a:off x="576" y="11007"/>
            <a:ext cx="122" cy="24"/>
          </a:xfrm>
          <a:prstGeom prst="rect">
            <a:avLst/>
          </a:prstGeom>
          <a:solidFill>
            <a:srgbClr val="FFFFFF"/>
          </a:solidFill>
          <a:ln w="9525" cmpd="sng">
            <a:solidFill>
              <a:srgbClr val="008000"/>
            </a:solidFill>
            <a:headEnd type="none"/>
            <a:tailEnd type="none"/>
          </a:ln>
        </xdr:spPr>
        <xdr:txBody>
          <a:bodyPr vertOverflow="clip" wrap="square"/>
          <a:p>
            <a:pPr algn="l">
              <a:defRPr/>
            </a:pPr>
            <a:r>
              <a:rPr lang="en-US" cap="none" sz="1000" b="1" i="0" u="none" baseline="0">
                <a:solidFill>
                  <a:srgbClr val="008000"/>
                </a:solidFill>
                <a:latin typeface="Arial"/>
                <a:ea typeface="Arial"/>
                <a:cs typeface="Arial"/>
              </a:rPr>
              <a:t>Seno(60°) = 0,8660  </a:t>
            </a:r>
          </a:p>
        </xdr:txBody>
      </xdr:sp>
      <xdr:sp>
        <xdr:nvSpPr>
          <xdr:cNvPr id="225" name="Arc 154"/>
          <xdr:cNvSpPr>
            <a:spLocks/>
          </xdr:cNvSpPr>
        </xdr:nvSpPr>
        <xdr:spPr>
          <a:xfrm>
            <a:off x="497" y="10994"/>
            <a:ext cx="53" cy="51"/>
          </a:xfrm>
          <a:prstGeom prst="arc">
            <a:avLst/>
          </a:prstGeom>
          <a:noFill/>
          <a:ln w="1270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6" name="Line 155"/>
          <xdr:cNvSpPr>
            <a:spLocks/>
          </xdr:cNvSpPr>
        </xdr:nvSpPr>
        <xdr:spPr>
          <a:xfrm flipH="1">
            <a:off x="530" y="11022"/>
            <a:ext cx="46" cy="11"/>
          </a:xfrm>
          <a:prstGeom prst="line">
            <a:avLst/>
          </a:prstGeom>
          <a:noFill/>
          <a:ln w="9525" cmpd="sng">
            <a:solidFill>
              <a:srgbClr val="008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19050</xdr:colOff>
      <xdr:row>10</xdr:row>
      <xdr:rowOff>142875</xdr:rowOff>
    </xdr:from>
    <xdr:to>
      <xdr:col>22</xdr:col>
      <xdr:colOff>9525</xdr:colOff>
      <xdr:row>26</xdr:row>
      <xdr:rowOff>133350</xdr:rowOff>
    </xdr:to>
    <xdr:grpSp>
      <xdr:nvGrpSpPr>
        <xdr:cNvPr id="227" name="Group 156"/>
        <xdr:cNvGrpSpPr>
          <a:grpSpLocks/>
        </xdr:cNvGrpSpPr>
      </xdr:nvGrpSpPr>
      <xdr:grpSpPr>
        <a:xfrm>
          <a:off x="257175" y="1838325"/>
          <a:ext cx="4991100" cy="3800475"/>
          <a:chOff x="105" y="133"/>
          <a:chExt cx="561" cy="399"/>
        </a:xfrm>
        <a:solidFill>
          <a:srgbClr val="FFFFFF"/>
        </a:solidFill>
      </xdr:grpSpPr>
      <xdr:sp>
        <xdr:nvSpPr>
          <xdr:cNvPr id="228" name="Rectangle 157"/>
          <xdr:cNvSpPr>
            <a:spLocks/>
          </xdr:cNvSpPr>
        </xdr:nvSpPr>
        <xdr:spPr>
          <a:xfrm>
            <a:off x="105" y="133"/>
            <a:ext cx="561" cy="399"/>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9" name="Line 158"/>
          <xdr:cNvSpPr>
            <a:spLocks/>
          </xdr:cNvSpPr>
        </xdr:nvSpPr>
        <xdr:spPr>
          <a:xfrm>
            <a:off x="181" y="161"/>
            <a:ext cx="1" cy="333"/>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sp>
        <xdr:nvSpPr>
          <xdr:cNvPr id="230" name="Line 159"/>
          <xdr:cNvSpPr>
            <a:spLocks/>
          </xdr:cNvSpPr>
        </xdr:nvSpPr>
        <xdr:spPr>
          <a:xfrm>
            <a:off x="155" y="468"/>
            <a:ext cx="437"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31" name="TextBox 160"/>
          <xdr:cNvSpPr txBox="1">
            <a:spLocks noChangeArrowheads="1"/>
          </xdr:cNvSpPr>
        </xdr:nvSpPr>
        <xdr:spPr>
          <a:xfrm>
            <a:off x="145" y="159"/>
            <a:ext cx="25" cy="19"/>
          </a:xfrm>
          <a:prstGeom prst="rect">
            <a:avLst/>
          </a:prstGeom>
          <a:noFill/>
          <a:ln w="9525" cmpd="sng">
            <a:noFill/>
          </a:ln>
        </xdr:spPr>
        <xdr:txBody>
          <a:bodyPr vertOverflow="clip" wrap="square"/>
          <a:p>
            <a:pPr algn="ctr">
              <a:defRPr/>
            </a:pPr>
            <a:r>
              <a:rPr lang="en-US" cap="none" sz="800" b="1" i="0" u="none" baseline="0">
                <a:latin typeface="Arial"/>
                <a:ea typeface="Arial"/>
                <a:cs typeface="Arial"/>
              </a:rPr>
              <a:t>y</a:t>
            </a:r>
          </a:p>
        </xdr:txBody>
      </xdr:sp>
      <xdr:sp>
        <xdr:nvSpPr>
          <xdr:cNvPr id="232" name="TextBox 161"/>
          <xdr:cNvSpPr txBox="1">
            <a:spLocks noChangeArrowheads="1"/>
          </xdr:cNvSpPr>
        </xdr:nvSpPr>
        <xdr:spPr>
          <a:xfrm>
            <a:off x="599" y="471"/>
            <a:ext cx="25" cy="19"/>
          </a:xfrm>
          <a:prstGeom prst="rect">
            <a:avLst/>
          </a:prstGeom>
          <a:noFill/>
          <a:ln w="9525" cmpd="sng">
            <a:noFill/>
          </a:ln>
        </xdr:spPr>
        <xdr:txBody>
          <a:bodyPr vertOverflow="clip" wrap="square"/>
          <a:p>
            <a:pPr algn="ctr">
              <a:defRPr/>
            </a:pPr>
            <a:r>
              <a:rPr lang="en-US" cap="none" sz="800" b="1" i="0" u="none" baseline="0">
                <a:latin typeface="Arial"/>
                <a:ea typeface="Arial"/>
                <a:cs typeface="Arial"/>
              </a:rPr>
              <a:t>x</a:t>
            </a:r>
          </a:p>
        </xdr:txBody>
      </xdr:sp>
      <xdr:sp>
        <xdr:nvSpPr>
          <xdr:cNvPr id="233" name="TextBox 162"/>
          <xdr:cNvSpPr txBox="1">
            <a:spLocks noChangeArrowheads="1"/>
          </xdr:cNvSpPr>
        </xdr:nvSpPr>
        <xdr:spPr>
          <a:xfrm>
            <a:off x="146" y="473"/>
            <a:ext cx="32" cy="18"/>
          </a:xfrm>
          <a:prstGeom prst="rect">
            <a:avLst/>
          </a:prstGeom>
          <a:noFill/>
          <a:ln w="9525" cmpd="sng">
            <a:noFill/>
          </a:ln>
        </xdr:spPr>
        <xdr:txBody>
          <a:bodyPr vertOverflow="clip" wrap="square"/>
          <a:p>
            <a:pPr algn="ctr">
              <a:defRPr/>
            </a:pPr>
            <a:r>
              <a:rPr lang="en-US" cap="none" sz="800" b="1" i="0" u="none" baseline="0">
                <a:latin typeface="Arial"/>
                <a:ea typeface="Arial"/>
                <a:cs typeface="Arial"/>
              </a:rPr>
              <a:t>0, 0</a:t>
            </a:r>
          </a:p>
        </xdr:txBody>
      </xdr:sp>
      <xdr:sp>
        <xdr:nvSpPr>
          <xdr:cNvPr id="234" name="Line 163"/>
          <xdr:cNvSpPr>
            <a:spLocks/>
          </xdr:cNvSpPr>
        </xdr:nvSpPr>
        <xdr:spPr>
          <a:xfrm flipH="1">
            <a:off x="156" y="369"/>
            <a:ext cx="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5" name="Line 164"/>
          <xdr:cNvSpPr>
            <a:spLocks/>
          </xdr:cNvSpPr>
        </xdr:nvSpPr>
        <xdr:spPr>
          <a:xfrm flipH="1">
            <a:off x="156" y="270"/>
            <a:ext cx="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6" name="Line 165"/>
          <xdr:cNvSpPr>
            <a:spLocks/>
          </xdr:cNvSpPr>
        </xdr:nvSpPr>
        <xdr:spPr>
          <a:xfrm flipH="1">
            <a:off x="281" y="468"/>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7" name="Line 166"/>
          <xdr:cNvSpPr>
            <a:spLocks/>
          </xdr:cNvSpPr>
        </xdr:nvSpPr>
        <xdr:spPr>
          <a:xfrm flipH="1">
            <a:off x="381" y="468"/>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8" name="Line 167"/>
          <xdr:cNvSpPr>
            <a:spLocks/>
          </xdr:cNvSpPr>
        </xdr:nvSpPr>
        <xdr:spPr>
          <a:xfrm flipH="1">
            <a:off x="481" y="469"/>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9" name="Line 168"/>
          <xdr:cNvSpPr>
            <a:spLocks/>
          </xdr:cNvSpPr>
        </xdr:nvSpPr>
        <xdr:spPr>
          <a:xfrm flipH="1">
            <a:off x="580" y="469"/>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0" name="Line 169"/>
          <xdr:cNvSpPr>
            <a:spLocks/>
          </xdr:cNvSpPr>
        </xdr:nvSpPr>
        <xdr:spPr>
          <a:xfrm>
            <a:off x="231" y="469"/>
            <a:ext cx="0" cy="1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1" name="Line 170"/>
          <xdr:cNvSpPr>
            <a:spLocks/>
          </xdr:cNvSpPr>
        </xdr:nvSpPr>
        <xdr:spPr>
          <a:xfrm>
            <a:off x="331" y="469"/>
            <a:ext cx="0" cy="1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2" name="Line 171"/>
          <xdr:cNvSpPr>
            <a:spLocks/>
          </xdr:cNvSpPr>
        </xdr:nvSpPr>
        <xdr:spPr>
          <a:xfrm>
            <a:off x="432" y="470"/>
            <a:ext cx="0" cy="1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3" name="Line 172"/>
          <xdr:cNvSpPr>
            <a:spLocks/>
          </xdr:cNvSpPr>
        </xdr:nvSpPr>
        <xdr:spPr>
          <a:xfrm>
            <a:off x="530" y="470"/>
            <a:ext cx="0" cy="1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4" name="Line 173"/>
          <xdr:cNvSpPr>
            <a:spLocks/>
          </xdr:cNvSpPr>
        </xdr:nvSpPr>
        <xdr:spPr>
          <a:xfrm flipV="1">
            <a:off x="206" y="469"/>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5" name="Line 174"/>
          <xdr:cNvSpPr>
            <a:spLocks/>
          </xdr:cNvSpPr>
        </xdr:nvSpPr>
        <xdr:spPr>
          <a:xfrm flipV="1">
            <a:off x="257" y="469"/>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6" name="Line 175"/>
          <xdr:cNvSpPr>
            <a:spLocks/>
          </xdr:cNvSpPr>
        </xdr:nvSpPr>
        <xdr:spPr>
          <a:xfrm flipV="1">
            <a:off x="305" y="469"/>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7" name="Line 176"/>
          <xdr:cNvSpPr>
            <a:spLocks/>
          </xdr:cNvSpPr>
        </xdr:nvSpPr>
        <xdr:spPr>
          <a:xfrm flipV="1">
            <a:off x="356" y="471"/>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8" name="Line 177"/>
          <xdr:cNvSpPr>
            <a:spLocks/>
          </xdr:cNvSpPr>
        </xdr:nvSpPr>
        <xdr:spPr>
          <a:xfrm flipV="1">
            <a:off x="406" y="469"/>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9" name="Line 178"/>
          <xdr:cNvSpPr>
            <a:spLocks/>
          </xdr:cNvSpPr>
        </xdr:nvSpPr>
        <xdr:spPr>
          <a:xfrm flipV="1">
            <a:off x="456" y="471"/>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0" name="Line 179"/>
          <xdr:cNvSpPr>
            <a:spLocks/>
          </xdr:cNvSpPr>
        </xdr:nvSpPr>
        <xdr:spPr>
          <a:xfrm flipV="1">
            <a:off x="506" y="469"/>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1" name="Line 180"/>
          <xdr:cNvSpPr>
            <a:spLocks/>
          </xdr:cNvSpPr>
        </xdr:nvSpPr>
        <xdr:spPr>
          <a:xfrm flipV="1">
            <a:off x="558" y="471"/>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2" name="Line 181"/>
          <xdr:cNvSpPr>
            <a:spLocks/>
          </xdr:cNvSpPr>
        </xdr:nvSpPr>
        <xdr:spPr>
          <a:xfrm flipH="1">
            <a:off x="168" y="419"/>
            <a:ext cx="1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3" name="Line 182"/>
          <xdr:cNvSpPr>
            <a:spLocks/>
          </xdr:cNvSpPr>
        </xdr:nvSpPr>
        <xdr:spPr>
          <a:xfrm flipH="1">
            <a:off x="167" y="319"/>
            <a:ext cx="1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4" name="Line 183"/>
          <xdr:cNvSpPr>
            <a:spLocks/>
          </xdr:cNvSpPr>
        </xdr:nvSpPr>
        <xdr:spPr>
          <a:xfrm flipH="1">
            <a:off x="168" y="218"/>
            <a:ext cx="1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5" name="Line 184"/>
          <xdr:cNvSpPr>
            <a:spLocks/>
          </xdr:cNvSpPr>
        </xdr:nvSpPr>
        <xdr:spPr>
          <a:xfrm flipH="1">
            <a:off x="172" y="445"/>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6" name="Line 185"/>
          <xdr:cNvSpPr>
            <a:spLocks/>
          </xdr:cNvSpPr>
        </xdr:nvSpPr>
        <xdr:spPr>
          <a:xfrm flipH="1">
            <a:off x="172" y="395"/>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7" name="Line 186"/>
          <xdr:cNvSpPr>
            <a:spLocks/>
          </xdr:cNvSpPr>
        </xdr:nvSpPr>
        <xdr:spPr>
          <a:xfrm flipH="1">
            <a:off x="171" y="344"/>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8" name="Line 187"/>
          <xdr:cNvSpPr>
            <a:spLocks/>
          </xdr:cNvSpPr>
        </xdr:nvSpPr>
        <xdr:spPr>
          <a:xfrm flipH="1">
            <a:off x="171" y="293"/>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9" name="Line 188"/>
          <xdr:cNvSpPr>
            <a:spLocks/>
          </xdr:cNvSpPr>
        </xdr:nvSpPr>
        <xdr:spPr>
          <a:xfrm flipH="1">
            <a:off x="170" y="245"/>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0" name="Line 189"/>
          <xdr:cNvSpPr>
            <a:spLocks/>
          </xdr:cNvSpPr>
        </xdr:nvSpPr>
        <xdr:spPr>
          <a:xfrm flipH="1">
            <a:off x="171" y="194"/>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1" name="TextBox 190"/>
          <xdr:cNvSpPr txBox="1">
            <a:spLocks noChangeArrowheads="1"/>
          </xdr:cNvSpPr>
        </xdr:nvSpPr>
        <xdr:spPr>
          <a:xfrm>
            <a:off x="270" y="498"/>
            <a:ext cx="25" cy="19"/>
          </a:xfrm>
          <a:prstGeom prst="rect">
            <a:avLst/>
          </a:prstGeom>
          <a:noFill/>
          <a:ln w="9525" cmpd="sng">
            <a:noFill/>
          </a:ln>
        </xdr:spPr>
        <xdr:txBody>
          <a:bodyPr vertOverflow="clip" wrap="square"/>
          <a:p>
            <a:pPr algn="ctr">
              <a:defRPr/>
            </a:pPr>
            <a:r>
              <a:rPr lang="en-US" cap="none" sz="800" b="1" i="0" u="none" baseline="0">
                <a:latin typeface="Arial"/>
                <a:ea typeface="Arial"/>
                <a:cs typeface="Arial"/>
              </a:rPr>
              <a:t>1</a:t>
            </a:r>
          </a:p>
        </xdr:txBody>
      </xdr:sp>
      <xdr:sp>
        <xdr:nvSpPr>
          <xdr:cNvPr id="262" name="TextBox 191"/>
          <xdr:cNvSpPr txBox="1">
            <a:spLocks noChangeArrowheads="1"/>
          </xdr:cNvSpPr>
        </xdr:nvSpPr>
        <xdr:spPr>
          <a:xfrm>
            <a:off x="130" y="359"/>
            <a:ext cx="25" cy="19"/>
          </a:xfrm>
          <a:prstGeom prst="rect">
            <a:avLst/>
          </a:prstGeom>
          <a:noFill/>
          <a:ln w="9525" cmpd="sng">
            <a:noFill/>
          </a:ln>
        </xdr:spPr>
        <xdr:txBody>
          <a:bodyPr vertOverflow="clip" wrap="square"/>
          <a:p>
            <a:pPr algn="ctr">
              <a:defRPr/>
            </a:pPr>
            <a:r>
              <a:rPr lang="en-US" cap="none" sz="800" b="1" i="0" u="none" baseline="0">
                <a:latin typeface="Arial"/>
                <a:ea typeface="Arial"/>
                <a:cs typeface="Arial"/>
              </a:rPr>
              <a:t>1</a:t>
            </a:r>
          </a:p>
        </xdr:txBody>
      </xdr:sp>
      <xdr:sp>
        <xdr:nvSpPr>
          <xdr:cNvPr id="263" name="TextBox 192"/>
          <xdr:cNvSpPr txBox="1">
            <a:spLocks noChangeArrowheads="1"/>
          </xdr:cNvSpPr>
        </xdr:nvSpPr>
        <xdr:spPr>
          <a:xfrm>
            <a:off x="366" y="500"/>
            <a:ext cx="25" cy="19"/>
          </a:xfrm>
          <a:prstGeom prst="rect">
            <a:avLst/>
          </a:prstGeom>
          <a:noFill/>
          <a:ln w="9525" cmpd="sng">
            <a:noFill/>
          </a:ln>
        </xdr:spPr>
        <xdr:txBody>
          <a:bodyPr vertOverflow="clip" wrap="square"/>
          <a:p>
            <a:pPr algn="ctr">
              <a:defRPr/>
            </a:pPr>
            <a:r>
              <a:rPr lang="en-US" cap="none" sz="800" b="1" i="0" u="none" baseline="0">
                <a:latin typeface="Arial"/>
                <a:ea typeface="Arial"/>
                <a:cs typeface="Arial"/>
              </a:rPr>
              <a:t>2</a:t>
            </a:r>
          </a:p>
        </xdr:txBody>
      </xdr:sp>
      <xdr:sp>
        <xdr:nvSpPr>
          <xdr:cNvPr id="264" name="TextBox 193"/>
          <xdr:cNvSpPr txBox="1">
            <a:spLocks noChangeArrowheads="1"/>
          </xdr:cNvSpPr>
        </xdr:nvSpPr>
        <xdr:spPr>
          <a:xfrm>
            <a:off x="130" y="259"/>
            <a:ext cx="25" cy="19"/>
          </a:xfrm>
          <a:prstGeom prst="rect">
            <a:avLst/>
          </a:prstGeom>
          <a:noFill/>
          <a:ln w="9525" cmpd="sng">
            <a:noFill/>
          </a:ln>
        </xdr:spPr>
        <xdr:txBody>
          <a:bodyPr vertOverflow="clip" wrap="square"/>
          <a:p>
            <a:pPr algn="ctr">
              <a:defRPr/>
            </a:pPr>
            <a:r>
              <a:rPr lang="en-US" cap="none" sz="800" b="1" i="0" u="none" baseline="0">
                <a:latin typeface="Arial"/>
                <a:ea typeface="Arial"/>
                <a:cs typeface="Arial"/>
              </a:rPr>
              <a:t>2</a:t>
            </a:r>
          </a:p>
        </xdr:txBody>
      </xdr:sp>
      <xdr:sp>
        <xdr:nvSpPr>
          <xdr:cNvPr id="265" name="TextBox 194"/>
          <xdr:cNvSpPr txBox="1">
            <a:spLocks noChangeArrowheads="1"/>
          </xdr:cNvSpPr>
        </xdr:nvSpPr>
        <xdr:spPr>
          <a:xfrm>
            <a:off x="468" y="498"/>
            <a:ext cx="25" cy="19"/>
          </a:xfrm>
          <a:prstGeom prst="rect">
            <a:avLst/>
          </a:prstGeom>
          <a:noFill/>
          <a:ln w="9525" cmpd="sng">
            <a:noFill/>
          </a:ln>
        </xdr:spPr>
        <xdr:txBody>
          <a:bodyPr vertOverflow="clip" wrap="square"/>
          <a:p>
            <a:pPr algn="ctr">
              <a:defRPr/>
            </a:pPr>
            <a:r>
              <a:rPr lang="en-US" cap="none" sz="800" b="1" i="0" u="none" baseline="0">
                <a:latin typeface="Arial"/>
                <a:ea typeface="Arial"/>
                <a:cs typeface="Arial"/>
              </a:rPr>
              <a:t>3</a:t>
            </a:r>
          </a:p>
        </xdr:txBody>
      </xdr:sp>
      <xdr:sp>
        <xdr:nvSpPr>
          <xdr:cNvPr id="266" name="TextBox 195"/>
          <xdr:cNvSpPr txBox="1">
            <a:spLocks noChangeArrowheads="1"/>
          </xdr:cNvSpPr>
        </xdr:nvSpPr>
        <xdr:spPr>
          <a:xfrm>
            <a:off x="569" y="499"/>
            <a:ext cx="25" cy="19"/>
          </a:xfrm>
          <a:prstGeom prst="rect">
            <a:avLst/>
          </a:prstGeom>
          <a:noFill/>
          <a:ln w="9525" cmpd="sng">
            <a:noFill/>
          </a:ln>
        </xdr:spPr>
        <xdr:txBody>
          <a:bodyPr vertOverflow="clip" wrap="square"/>
          <a:p>
            <a:pPr algn="ctr">
              <a:defRPr/>
            </a:pPr>
            <a:r>
              <a:rPr lang="en-US" cap="none" sz="800" b="1" i="0" u="none" baseline="0">
                <a:latin typeface="Arial"/>
                <a:ea typeface="Arial"/>
                <a:cs typeface="Arial"/>
              </a:rPr>
              <a:t>4</a:t>
            </a:r>
          </a:p>
        </xdr:txBody>
      </xdr:sp>
      <xdr:sp>
        <xdr:nvSpPr>
          <xdr:cNvPr id="267" name="TextBox 196"/>
          <xdr:cNvSpPr txBox="1">
            <a:spLocks noChangeArrowheads="1"/>
          </xdr:cNvSpPr>
        </xdr:nvSpPr>
        <xdr:spPr>
          <a:xfrm>
            <a:off x="307" y="149"/>
            <a:ext cx="189" cy="22"/>
          </a:xfrm>
          <a:prstGeom prst="rect">
            <a:avLst/>
          </a:prstGeom>
          <a:noFill/>
          <a:ln w="9525" cmpd="sng">
            <a:noFill/>
          </a:ln>
        </xdr:spPr>
        <xdr:txBody>
          <a:bodyPr vertOverflow="clip" wrap="square"/>
          <a:p>
            <a:pPr algn="l">
              <a:defRPr/>
            </a:pPr>
            <a:r>
              <a:rPr lang="en-US" cap="none" sz="1000" b="1" i="0" u="none" baseline="0">
                <a:solidFill>
                  <a:srgbClr val="008000"/>
                </a:solidFill>
                <a:latin typeface="Arial"/>
                <a:ea typeface="Arial"/>
                <a:cs typeface="Arial"/>
              </a:rPr>
              <a:t>Fig: 2,2. El Plano Cartesiano.</a:t>
            </a:r>
          </a:p>
        </xdr:txBody>
      </xdr:sp>
    </xdr:grpSp>
    <xdr:clientData/>
  </xdr:twoCellAnchor>
  <xdr:twoCellAnchor>
    <xdr:from>
      <xdr:col>2</xdr:col>
      <xdr:colOff>66675</xdr:colOff>
      <xdr:row>30</xdr:row>
      <xdr:rowOff>200025</xdr:rowOff>
    </xdr:from>
    <xdr:to>
      <xdr:col>23</xdr:col>
      <xdr:colOff>9525</xdr:colOff>
      <xdr:row>50</xdr:row>
      <xdr:rowOff>57150</xdr:rowOff>
    </xdr:to>
    <xdr:grpSp>
      <xdr:nvGrpSpPr>
        <xdr:cNvPr id="268" name="Group 197"/>
        <xdr:cNvGrpSpPr>
          <a:grpSpLocks/>
        </xdr:cNvGrpSpPr>
      </xdr:nvGrpSpPr>
      <xdr:grpSpPr>
        <a:xfrm>
          <a:off x="542925" y="6657975"/>
          <a:ext cx="4943475" cy="4514850"/>
          <a:chOff x="45" y="467"/>
          <a:chExt cx="556" cy="474"/>
        </a:xfrm>
        <a:solidFill>
          <a:srgbClr val="FFFFFF"/>
        </a:solidFill>
      </xdr:grpSpPr>
      <xdr:sp>
        <xdr:nvSpPr>
          <xdr:cNvPr id="269" name="Rectangle 198"/>
          <xdr:cNvSpPr>
            <a:spLocks/>
          </xdr:cNvSpPr>
        </xdr:nvSpPr>
        <xdr:spPr>
          <a:xfrm>
            <a:off x="45" y="467"/>
            <a:ext cx="556" cy="47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0" name="Line 199"/>
          <xdr:cNvSpPr>
            <a:spLocks/>
          </xdr:cNvSpPr>
        </xdr:nvSpPr>
        <xdr:spPr>
          <a:xfrm>
            <a:off x="145" y="491"/>
            <a:ext cx="1" cy="379"/>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sp>
        <xdr:nvSpPr>
          <xdr:cNvPr id="271" name="Line 200"/>
          <xdr:cNvSpPr>
            <a:spLocks/>
          </xdr:cNvSpPr>
        </xdr:nvSpPr>
        <xdr:spPr>
          <a:xfrm>
            <a:off x="119" y="840"/>
            <a:ext cx="437"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72" name="TextBox 201"/>
          <xdr:cNvSpPr txBox="1">
            <a:spLocks noChangeArrowheads="1"/>
          </xdr:cNvSpPr>
        </xdr:nvSpPr>
        <xdr:spPr>
          <a:xfrm>
            <a:off x="109" y="489"/>
            <a:ext cx="25" cy="22"/>
          </a:xfrm>
          <a:prstGeom prst="rect">
            <a:avLst/>
          </a:prstGeom>
          <a:noFill/>
          <a:ln w="9525" cmpd="sng">
            <a:noFill/>
          </a:ln>
        </xdr:spPr>
        <xdr:txBody>
          <a:bodyPr vertOverflow="clip" wrap="square"/>
          <a:p>
            <a:pPr algn="ctr">
              <a:defRPr/>
            </a:pPr>
            <a:r>
              <a:rPr lang="en-US" cap="none" sz="800" b="1" i="0" u="none" baseline="0">
                <a:latin typeface="Arial"/>
                <a:ea typeface="Arial"/>
                <a:cs typeface="Arial"/>
              </a:rPr>
              <a:t>y</a:t>
            </a:r>
          </a:p>
        </xdr:txBody>
      </xdr:sp>
      <xdr:sp>
        <xdr:nvSpPr>
          <xdr:cNvPr id="273" name="TextBox 202"/>
          <xdr:cNvSpPr txBox="1">
            <a:spLocks noChangeArrowheads="1"/>
          </xdr:cNvSpPr>
        </xdr:nvSpPr>
        <xdr:spPr>
          <a:xfrm>
            <a:off x="563" y="843"/>
            <a:ext cx="25" cy="22"/>
          </a:xfrm>
          <a:prstGeom prst="rect">
            <a:avLst/>
          </a:prstGeom>
          <a:noFill/>
          <a:ln w="9525" cmpd="sng">
            <a:noFill/>
          </a:ln>
        </xdr:spPr>
        <xdr:txBody>
          <a:bodyPr vertOverflow="clip" wrap="square"/>
          <a:p>
            <a:pPr algn="ctr">
              <a:defRPr/>
            </a:pPr>
            <a:r>
              <a:rPr lang="en-US" cap="none" sz="800" b="1" i="0" u="none" baseline="0">
                <a:latin typeface="Arial"/>
                <a:ea typeface="Arial"/>
                <a:cs typeface="Arial"/>
              </a:rPr>
              <a:t>x</a:t>
            </a:r>
          </a:p>
        </xdr:txBody>
      </xdr:sp>
      <xdr:sp>
        <xdr:nvSpPr>
          <xdr:cNvPr id="274" name="TextBox 203"/>
          <xdr:cNvSpPr txBox="1">
            <a:spLocks noChangeArrowheads="1"/>
          </xdr:cNvSpPr>
        </xdr:nvSpPr>
        <xdr:spPr>
          <a:xfrm>
            <a:off x="110" y="846"/>
            <a:ext cx="32" cy="20"/>
          </a:xfrm>
          <a:prstGeom prst="rect">
            <a:avLst/>
          </a:prstGeom>
          <a:noFill/>
          <a:ln w="9525" cmpd="sng">
            <a:noFill/>
          </a:ln>
        </xdr:spPr>
        <xdr:txBody>
          <a:bodyPr vertOverflow="clip" wrap="square"/>
          <a:p>
            <a:pPr algn="ctr">
              <a:defRPr/>
            </a:pPr>
            <a:r>
              <a:rPr lang="en-US" cap="none" sz="800" b="1" i="0" u="none" baseline="0">
                <a:latin typeface="Arial"/>
                <a:ea typeface="Arial"/>
                <a:cs typeface="Arial"/>
              </a:rPr>
              <a:t>0, 0</a:t>
            </a:r>
          </a:p>
        </xdr:txBody>
      </xdr:sp>
      <xdr:sp>
        <xdr:nvSpPr>
          <xdr:cNvPr id="275" name="Line 204"/>
          <xdr:cNvSpPr>
            <a:spLocks/>
          </xdr:cNvSpPr>
        </xdr:nvSpPr>
        <xdr:spPr>
          <a:xfrm flipH="1">
            <a:off x="120" y="728"/>
            <a:ext cx="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6" name="Line 205"/>
          <xdr:cNvSpPr>
            <a:spLocks/>
          </xdr:cNvSpPr>
        </xdr:nvSpPr>
        <xdr:spPr>
          <a:xfrm flipH="1">
            <a:off x="120" y="615"/>
            <a:ext cx="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7" name="Line 206"/>
          <xdr:cNvSpPr>
            <a:spLocks/>
          </xdr:cNvSpPr>
        </xdr:nvSpPr>
        <xdr:spPr>
          <a:xfrm flipH="1">
            <a:off x="245" y="840"/>
            <a:ext cx="0"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8" name="Line 207"/>
          <xdr:cNvSpPr>
            <a:spLocks/>
          </xdr:cNvSpPr>
        </xdr:nvSpPr>
        <xdr:spPr>
          <a:xfrm flipH="1">
            <a:off x="345" y="840"/>
            <a:ext cx="0"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9" name="Line 208"/>
          <xdr:cNvSpPr>
            <a:spLocks/>
          </xdr:cNvSpPr>
        </xdr:nvSpPr>
        <xdr:spPr>
          <a:xfrm flipH="1">
            <a:off x="445" y="841"/>
            <a:ext cx="0"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0" name="Line 209"/>
          <xdr:cNvSpPr>
            <a:spLocks/>
          </xdr:cNvSpPr>
        </xdr:nvSpPr>
        <xdr:spPr>
          <a:xfrm flipH="1">
            <a:off x="544" y="841"/>
            <a:ext cx="0"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1" name="Line 210"/>
          <xdr:cNvSpPr>
            <a:spLocks/>
          </xdr:cNvSpPr>
        </xdr:nvSpPr>
        <xdr:spPr>
          <a:xfrm>
            <a:off x="195" y="841"/>
            <a:ext cx="0" cy="1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2" name="Line 211"/>
          <xdr:cNvSpPr>
            <a:spLocks/>
          </xdr:cNvSpPr>
        </xdr:nvSpPr>
        <xdr:spPr>
          <a:xfrm>
            <a:off x="295" y="841"/>
            <a:ext cx="0" cy="1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3" name="Line 212"/>
          <xdr:cNvSpPr>
            <a:spLocks/>
          </xdr:cNvSpPr>
        </xdr:nvSpPr>
        <xdr:spPr>
          <a:xfrm>
            <a:off x="396" y="842"/>
            <a:ext cx="0" cy="1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4" name="Line 213"/>
          <xdr:cNvSpPr>
            <a:spLocks/>
          </xdr:cNvSpPr>
        </xdr:nvSpPr>
        <xdr:spPr>
          <a:xfrm>
            <a:off x="494" y="842"/>
            <a:ext cx="0" cy="1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5" name="Line 214"/>
          <xdr:cNvSpPr>
            <a:spLocks/>
          </xdr:cNvSpPr>
        </xdr:nvSpPr>
        <xdr:spPr>
          <a:xfrm flipV="1">
            <a:off x="170" y="841"/>
            <a:ext cx="0" cy="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6" name="Line 215"/>
          <xdr:cNvSpPr>
            <a:spLocks/>
          </xdr:cNvSpPr>
        </xdr:nvSpPr>
        <xdr:spPr>
          <a:xfrm flipV="1">
            <a:off x="221" y="841"/>
            <a:ext cx="0" cy="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7" name="Line 216"/>
          <xdr:cNvSpPr>
            <a:spLocks/>
          </xdr:cNvSpPr>
        </xdr:nvSpPr>
        <xdr:spPr>
          <a:xfrm flipV="1">
            <a:off x="269" y="841"/>
            <a:ext cx="0" cy="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8" name="Line 217"/>
          <xdr:cNvSpPr>
            <a:spLocks/>
          </xdr:cNvSpPr>
        </xdr:nvSpPr>
        <xdr:spPr>
          <a:xfrm flipV="1">
            <a:off x="320" y="843"/>
            <a:ext cx="0"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9" name="Line 218"/>
          <xdr:cNvSpPr>
            <a:spLocks/>
          </xdr:cNvSpPr>
        </xdr:nvSpPr>
        <xdr:spPr>
          <a:xfrm flipV="1">
            <a:off x="370" y="841"/>
            <a:ext cx="0" cy="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0" name="Line 219"/>
          <xdr:cNvSpPr>
            <a:spLocks/>
          </xdr:cNvSpPr>
        </xdr:nvSpPr>
        <xdr:spPr>
          <a:xfrm flipV="1">
            <a:off x="420" y="843"/>
            <a:ext cx="0"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1" name="Line 220"/>
          <xdr:cNvSpPr>
            <a:spLocks/>
          </xdr:cNvSpPr>
        </xdr:nvSpPr>
        <xdr:spPr>
          <a:xfrm flipV="1">
            <a:off x="470" y="841"/>
            <a:ext cx="0" cy="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2" name="Line 221"/>
          <xdr:cNvSpPr>
            <a:spLocks/>
          </xdr:cNvSpPr>
        </xdr:nvSpPr>
        <xdr:spPr>
          <a:xfrm flipV="1">
            <a:off x="522" y="843"/>
            <a:ext cx="0"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3" name="Line 222"/>
          <xdr:cNvSpPr>
            <a:spLocks/>
          </xdr:cNvSpPr>
        </xdr:nvSpPr>
        <xdr:spPr>
          <a:xfrm flipH="1">
            <a:off x="132" y="784"/>
            <a:ext cx="1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4" name="Line 223"/>
          <xdr:cNvSpPr>
            <a:spLocks/>
          </xdr:cNvSpPr>
        </xdr:nvSpPr>
        <xdr:spPr>
          <a:xfrm flipH="1">
            <a:off x="131" y="671"/>
            <a:ext cx="1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5" name="Line 224"/>
          <xdr:cNvSpPr>
            <a:spLocks/>
          </xdr:cNvSpPr>
        </xdr:nvSpPr>
        <xdr:spPr>
          <a:xfrm flipH="1">
            <a:off x="132" y="556"/>
            <a:ext cx="1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6" name="Line 225"/>
          <xdr:cNvSpPr>
            <a:spLocks/>
          </xdr:cNvSpPr>
        </xdr:nvSpPr>
        <xdr:spPr>
          <a:xfrm flipH="1">
            <a:off x="136" y="814"/>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7" name="Line 226"/>
          <xdr:cNvSpPr>
            <a:spLocks/>
          </xdr:cNvSpPr>
        </xdr:nvSpPr>
        <xdr:spPr>
          <a:xfrm flipH="1">
            <a:off x="136" y="757"/>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8" name="Line 227"/>
          <xdr:cNvSpPr>
            <a:spLocks/>
          </xdr:cNvSpPr>
        </xdr:nvSpPr>
        <xdr:spPr>
          <a:xfrm flipH="1">
            <a:off x="135" y="699"/>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9" name="Line 228"/>
          <xdr:cNvSpPr>
            <a:spLocks/>
          </xdr:cNvSpPr>
        </xdr:nvSpPr>
        <xdr:spPr>
          <a:xfrm flipH="1">
            <a:off x="135" y="641"/>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0" name="Line 229"/>
          <xdr:cNvSpPr>
            <a:spLocks/>
          </xdr:cNvSpPr>
        </xdr:nvSpPr>
        <xdr:spPr>
          <a:xfrm flipH="1">
            <a:off x="134" y="587"/>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1" name="Line 230"/>
          <xdr:cNvSpPr>
            <a:spLocks/>
          </xdr:cNvSpPr>
        </xdr:nvSpPr>
        <xdr:spPr>
          <a:xfrm flipH="1">
            <a:off x="135" y="529"/>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2" name="TextBox 231"/>
          <xdr:cNvSpPr txBox="1">
            <a:spLocks noChangeArrowheads="1"/>
          </xdr:cNvSpPr>
        </xdr:nvSpPr>
        <xdr:spPr>
          <a:xfrm>
            <a:off x="234" y="874"/>
            <a:ext cx="25" cy="22"/>
          </a:xfrm>
          <a:prstGeom prst="rect">
            <a:avLst/>
          </a:prstGeom>
          <a:noFill/>
          <a:ln w="9525" cmpd="sng">
            <a:noFill/>
          </a:ln>
        </xdr:spPr>
        <xdr:txBody>
          <a:bodyPr vertOverflow="clip" wrap="square"/>
          <a:p>
            <a:pPr algn="ctr">
              <a:defRPr/>
            </a:pPr>
            <a:r>
              <a:rPr lang="en-US" cap="none" sz="800" b="1" i="0" u="none" baseline="0">
                <a:latin typeface="Arial"/>
                <a:ea typeface="Arial"/>
                <a:cs typeface="Arial"/>
              </a:rPr>
              <a:t>1</a:t>
            </a:r>
          </a:p>
        </xdr:txBody>
      </xdr:sp>
      <xdr:sp>
        <xdr:nvSpPr>
          <xdr:cNvPr id="303" name="TextBox 232"/>
          <xdr:cNvSpPr txBox="1">
            <a:spLocks noChangeArrowheads="1"/>
          </xdr:cNvSpPr>
        </xdr:nvSpPr>
        <xdr:spPr>
          <a:xfrm>
            <a:off x="94" y="716"/>
            <a:ext cx="25" cy="22"/>
          </a:xfrm>
          <a:prstGeom prst="rect">
            <a:avLst/>
          </a:prstGeom>
          <a:noFill/>
          <a:ln w="9525" cmpd="sng">
            <a:noFill/>
          </a:ln>
        </xdr:spPr>
        <xdr:txBody>
          <a:bodyPr vertOverflow="clip" wrap="square"/>
          <a:p>
            <a:pPr algn="ctr">
              <a:defRPr/>
            </a:pPr>
            <a:r>
              <a:rPr lang="en-US" cap="none" sz="800" b="1" i="0" u="none" baseline="0">
                <a:latin typeface="Arial"/>
                <a:ea typeface="Arial"/>
                <a:cs typeface="Arial"/>
              </a:rPr>
              <a:t>1</a:t>
            </a:r>
          </a:p>
        </xdr:txBody>
      </xdr:sp>
      <xdr:sp>
        <xdr:nvSpPr>
          <xdr:cNvPr id="304" name="TextBox 233"/>
          <xdr:cNvSpPr txBox="1">
            <a:spLocks noChangeArrowheads="1"/>
          </xdr:cNvSpPr>
        </xdr:nvSpPr>
        <xdr:spPr>
          <a:xfrm>
            <a:off x="330" y="876"/>
            <a:ext cx="25" cy="22"/>
          </a:xfrm>
          <a:prstGeom prst="rect">
            <a:avLst/>
          </a:prstGeom>
          <a:noFill/>
          <a:ln w="9525" cmpd="sng">
            <a:noFill/>
          </a:ln>
        </xdr:spPr>
        <xdr:txBody>
          <a:bodyPr vertOverflow="clip" wrap="square"/>
          <a:p>
            <a:pPr algn="ctr">
              <a:defRPr/>
            </a:pPr>
            <a:r>
              <a:rPr lang="en-US" cap="none" sz="800" b="1" i="0" u="none" baseline="0">
                <a:latin typeface="Arial"/>
                <a:ea typeface="Arial"/>
                <a:cs typeface="Arial"/>
              </a:rPr>
              <a:t>2</a:t>
            </a:r>
          </a:p>
        </xdr:txBody>
      </xdr:sp>
      <xdr:sp>
        <xdr:nvSpPr>
          <xdr:cNvPr id="305" name="TextBox 234"/>
          <xdr:cNvSpPr txBox="1">
            <a:spLocks noChangeArrowheads="1"/>
          </xdr:cNvSpPr>
        </xdr:nvSpPr>
        <xdr:spPr>
          <a:xfrm>
            <a:off x="94" y="603"/>
            <a:ext cx="25" cy="21"/>
          </a:xfrm>
          <a:prstGeom prst="rect">
            <a:avLst/>
          </a:prstGeom>
          <a:noFill/>
          <a:ln w="9525" cmpd="sng">
            <a:noFill/>
          </a:ln>
        </xdr:spPr>
        <xdr:txBody>
          <a:bodyPr vertOverflow="clip" wrap="square"/>
          <a:p>
            <a:pPr algn="ctr">
              <a:defRPr/>
            </a:pPr>
            <a:r>
              <a:rPr lang="en-US" cap="none" sz="800" b="1" i="0" u="none" baseline="0">
                <a:latin typeface="Arial"/>
                <a:ea typeface="Arial"/>
                <a:cs typeface="Arial"/>
              </a:rPr>
              <a:t>2</a:t>
            </a:r>
          </a:p>
        </xdr:txBody>
      </xdr:sp>
      <xdr:sp>
        <xdr:nvSpPr>
          <xdr:cNvPr id="306" name="TextBox 235"/>
          <xdr:cNvSpPr txBox="1">
            <a:spLocks noChangeArrowheads="1"/>
          </xdr:cNvSpPr>
        </xdr:nvSpPr>
        <xdr:spPr>
          <a:xfrm>
            <a:off x="432" y="874"/>
            <a:ext cx="25" cy="22"/>
          </a:xfrm>
          <a:prstGeom prst="rect">
            <a:avLst/>
          </a:prstGeom>
          <a:noFill/>
          <a:ln w="9525" cmpd="sng">
            <a:noFill/>
          </a:ln>
        </xdr:spPr>
        <xdr:txBody>
          <a:bodyPr vertOverflow="clip" wrap="square"/>
          <a:p>
            <a:pPr algn="ctr">
              <a:defRPr/>
            </a:pPr>
            <a:r>
              <a:rPr lang="en-US" cap="none" sz="800" b="1" i="0" u="none" baseline="0">
                <a:latin typeface="Arial"/>
                <a:ea typeface="Arial"/>
                <a:cs typeface="Arial"/>
              </a:rPr>
              <a:t>3</a:t>
            </a:r>
          </a:p>
        </xdr:txBody>
      </xdr:sp>
      <xdr:sp>
        <xdr:nvSpPr>
          <xdr:cNvPr id="307" name="TextBox 236"/>
          <xdr:cNvSpPr txBox="1">
            <a:spLocks noChangeArrowheads="1"/>
          </xdr:cNvSpPr>
        </xdr:nvSpPr>
        <xdr:spPr>
          <a:xfrm>
            <a:off x="533" y="875"/>
            <a:ext cx="25" cy="22"/>
          </a:xfrm>
          <a:prstGeom prst="rect">
            <a:avLst/>
          </a:prstGeom>
          <a:noFill/>
          <a:ln w="9525" cmpd="sng">
            <a:noFill/>
          </a:ln>
        </xdr:spPr>
        <xdr:txBody>
          <a:bodyPr vertOverflow="clip" wrap="square"/>
          <a:p>
            <a:pPr algn="ctr">
              <a:defRPr/>
            </a:pPr>
            <a:r>
              <a:rPr lang="en-US" cap="none" sz="800" b="1" i="0" u="none" baseline="0">
                <a:latin typeface="Arial"/>
                <a:ea typeface="Arial"/>
                <a:cs typeface="Arial"/>
              </a:rPr>
              <a:t>4</a:t>
            </a:r>
          </a:p>
        </xdr:txBody>
      </xdr:sp>
      <xdr:pic>
        <xdr:nvPicPr>
          <xdr:cNvPr id="308" name="Picture 237"/>
          <xdr:cNvPicPr preferRelativeResize="1">
            <a:picLocks noChangeAspect="1"/>
          </xdr:cNvPicPr>
        </xdr:nvPicPr>
        <xdr:blipFill>
          <a:blip r:embed="rId5"/>
          <a:stretch>
            <a:fillRect/>
          </a:stretch>
        </xdr:blipFill>
        <xdr:spPr>
          <a:xfrm>
            <a:off x="231" y="892"/>
            <a:ext cx="262" cy="43"/>
          </a:xfrm>
          <a:prstGeom prst="rect">
            <a:avLst/>
          </a:prstGeom>
          <a:noFill/>
          <a:ln w="9525" cmpd="sng">
            <a:noFill/>
          </a:ln>
        </xdr:spPr>
      </xdr:pic>
      <xdr:pic>
        <xdr:nvPicPr>
          <xdr:cNvPr id="309" name="Picture 238"/>
          <xdr:cNvPicPr preferRelativeResize="1">
            <a:picLocks noChangeAspect="1"/>
          </xdr:cNvPicPr>
        </xdr:nvPicPr>
        <xdr:blipFill>
          <a:blip r:embed="rId6"/>
          <a:stretch>
            <a:fillRect/>
          </a:stretch>
        </xdr:blipFill>
        <xdr:spPr>
          <a:xfrm rot="16200000">
            <a:off x="57" y="555"/>
            <a:ext cx="43" cy="244"/>
          </a:xfrm>
          <a:prstGeom prst="rect">
            <a:avLst/>
          </a:prstGeom>
          <a:noFill/>
          <a:ln w="9525" cmpd="sng">
            <a:noFill/>
          </a:ln>
        </xdr:spPr>
      </xdr:pic>
      <xdr:sp>
        <xdr:nvSpPr>
          <xdr:cNvPr id="310" name="TextBox 239"/>
          <xdr:cNvSpPr txBox="1">
            <a:spLocks noChangeArrowheads="1"/>
          </xdr:cNvSpPr>
        </xdr:nvSpPr>
        <xdr:spPr>
          <a:xfrm>
            <a:off x="256" y="495"/>
            <a:ext cx="213" cy="23"/>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Fig: 2,2. Abscisas y Ordenadas</a:t>
            </a:r>
          </a:p>
        </xdr:txBody>
      </xdr:sp>
    </xdr:grpSp>
    <xdr:clientData/>
  </xdr:twoCellAnchor>
  <xdr:twoCellAnchor>
    <xdr:from>
      <xdr:col>6</xdr:col>
      <xdr:colOff>66675</xdr:colOff>
      <xdr:row>72</xdr:row>
      <xdr:rowOff>123825</xdr:rowOff>
    </xdr:from>
    <xdr:to>
      <xdr:col>24</xdr:col>
      <xdr:colOff>9525</xdr:colOff>
      <xdr:row>87</xdr:row>
      <xdr:rowOff>228600</xdr:rowOff>
    </xdr:to>
    <xdr:grpSp>
      <xdr:nvGrpSpPr>
        <xdr:cNvPr id="311" name="Group 240"/>
        <xdr:cNvGrpSpPr>
          <a:grpSpLocks/>
        </xdr:cNvGrpSpPr>
      </xdr:nvGrpSpPr>
      <xdr:grpSpPr>
        <a:xfrm>
          <a:off x="1495425" y="16468725"/>
          <a:ext cx="4229100" cy="3676650"/>
          <a:chOff x="132" y="2254"/>
          <a:chExt cx="411" cy="386"/>
        </a:xfrm>
        <a:solidFill>
          <a:srgbClr val="FFFFFF"/>
        </a:solidFill>
      </xdr:grpSpPr>
      <xdr:sp>
        <xdr:nvSpPr>
          <xdr:cNvPr id="312" name="Rectangle 241"/>
          <xdr:cNvSpPr>
            <a:spLocks/>
          </xdr:cNvSpPr>
        </xdr:nvSpPr>
        <xdr:spPr>
          <a:xfrm>
            <a:off x="132" y="2254"/>
            <a:ext cx="411" cy="386"/>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3" name="TextBox 242"/>
          <xdr:cNvSpPr txBox="1">
            <a:spLocks noChangeArrowheads="1"/>
          </xdr:cNvSpPr>
        </xdr:nvSpPr>
        <xdr:spPr>
          <a:xfrm>
            <a:off x="451" y="2359"/>
            <a:ext cx="30" cy="19"/>
          </a:xfrm>
          <a:prstGeom prst="rect">
            <a:avLst/>
          </a:prstGeom>
          <a:noFill/>
          <a:ln w="9525" cmpd="sng">
            <a:noFill/>
          </a:ln>
        </xdr:spPr>
        <xdr:txBody>
          <a:bodyPr vertOverflow="clip" wrap="square"/>
          <a:p>
            <a:pPr algn="l">
              <a:defRPr/>
            </a:pPr>
            <a:r>
              <a:rPr lang="en-US" cap="none" sz="800" b="1" i="0" u="none" baseline="0">
                <a:solidFill>
                  <a:srgbClr val="000080"/>
                </a:solidFill>
                <a:latin typeface="Arial"/>
                <a:ea typeface="Arial"/>
                <a:cs typeface="Arial"/>
              </a:rPr>
              <a:t>30°</a:t>
            </a:r>
          </a:p>
        </xdr:txBody>
      </xdr:sp>
      <xdr:sp>
        <xdr:nvSpPr>
          <xdr:cNvPr id="314" name="Oval 243"/>
          <xdr:cNvSpPr>
            <a:spLocks/>
          </xdr:cNvSpPr>
        </xdr:nvSpPr>
        <xdr:spPr>
          <a:xfrm>
            <a:off x="263" y="2357"/>
            <a:ext cx="159" cy="174"/>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5" name="Line 244"/>
          <xdr:cNvSpPr>
            <a:spLocks/>
          </xdr:cNvSpPr>
        </xdr:nvSpPr>
        <xdr:spPr>
          <a:xfrm>
            <a:off x="343" y="2282"/>
            <a:ext cx="1" cy="326"/>
          </a:xfrm>
          <a:prstGeom prst="line">
            <a:avLst/>
          </a:prstGeom>
          <a:noFill/>
          <a:ln w="9525" cmpd="sng">
            <a:solidFill>
              <a:srgbClr val="333399"/>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316" name="Oval 245"/>
          <xdr:cNvSpPr>
            <a:spLocks/>
          </xdr:cNvSpPr>
        </xdr:nvSpPr>
        <xdr:spPr>
          <a:xfrm>
            <a:off x="309" y="2406"/>
            <a:ext cx="68" cy="75"/>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7" name="Oval 246"/>
          <xdr:cNvSpPr>
            <a:spLocks/>
          </xdr:cNvSpPr>
        </xdr:nvSpPr>
        <xdr:spPr>
          <a:xfrm>
            <a:off x="219" y="2307"/>
            <a:ext cx="246" cy="273"/>
          </a:xfrm>
          <a:prstGeom prst="ellips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8" name="TextBox 247"/>
          <xdr:cNvSpPr txBox="1">
            <a:spLocks noChangeArrowheads="1"/>
          </xdr:cNvSpPr>
        </xdr:nvSpPr>
        <xdr:spPr>
          <a:xfrm>
            <a:off x="480" y="2423"/>
            <a:ext cx="18" cy="18"/>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a:t>
            </a:r>
          </a:p>
        </xdr:txBody>
      </xdr:sp>
      <xdr:sp>
        <xdr:nvSpPr>
          <xdr:cNvPr id="319" name="TextBox 248"/>
          <xdr:cNvSpPr txBox="1">
            <a:spLocks noChangeArrowheads="1"/>
          </xdr:cNvSpPr>
        </xdr:nvSpPr>
        <xdr:spPr>
          <a:xfrm>
            <a:off x="348" y="2315"/>
            <a:ext cx="18" cy="18"/>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a:t>
            </a:r>
          </a:p>
        </xdr:txBody>
      </xdr:sp>
      <xdr:sp>
        <xdr:nvSpPr>
          <xdr:cNvPr id="320" name="TextBox 249"/>
          <xdr:cNvSpPr txBox="1">
            <a:spLocks noChangeArrowheads="1"/>
          </xdr:cNvSpPr>
        </xdr:nvSpPr>
        <xdr:spPr>
          <a:xfrm>
            <a:off x="193" y="2422"/>
            <a:ext cx="18" cy="18"/>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a:t>
            </a:r>
          </a:p>
        </xdr:txBody>
      </xdr:sp>
      <xdr:sp>
        <xdr:nvSpPr>
          <xdr:cNvPr id="321" name="TextBox 250"/>
          <xdr:cNvSpPr txBox="1">
            <a:spLocks noChangeArrowheads="1"/>
          </xdr:cNvSpPr>
        </xdr:nvSpPr>
        <xdr:spPr>
          <a:xfrm>
            <a:off x="347" y="2554"/>
            <a:ext cx="18" cy="18"/>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a:t>
            </a:r>
          </a:p>
        </xdr:txBody>
      </xdr:sp>
      <xdr:sp>
        <xdr:nvSpPr>
          <xdr:cNvPr id="322" name="Line 251"/>
          <xdr:cNvSpPr>
            <a:spLocks/>
          </xdr:cNvSpPr>
        </xdr:nvSpPr>
        <xdr:spPr>
          <a:xfrm flipH="1">
            <a:off x="233" y="2442"/>
            <a:ext cx="113" cy="71"/>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3" name="Line 252"/>
          <xdr:cNvSpPr>
            <a:spLocks/>
          </xdr:cNvSpPr>
        </xdr:nvSpPr>
        <xdr:spPr>
          <a:xfrm>
            <a:off x="347" y="2443"/>
            <a:ext cx="162" cy="1"/>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24" name="Line 253"/>
          <xdr:cNvSpPr>
            <a:spLocks/>
          </xdr:cNvSpPr>
        </xdr:nvSpPr>
        <xdr:spPr>
          <a:xfrm flipH="1">
            <a:off x="282" y="2328"/>
            <a:ext cx="123" cy="231"/>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5" name="Line 254"/>
          <xdr:cNvSpPr>
            <a:spLocks/>
          </xdr:cNvSpPr>
        </xdr:nvSpPr>
        <xdr:spPr>
          <a:xfrm>
            <a:off x="282" y="2326"/>
            <a:ext cx="126" cy="232"/>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6" name="Line 255"/>
          <xdr:cNvSpPr>
            <a:spLocks/>
          </xdr:cNvSpPr>
        </xdr:nvSpPr>
        <xdr:spPr>
          <a:xfrm>
            <a:off x="237" y="2375"/>
            <a:ext cx="210" cy="137"/>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7" name="Line 256"/>
          <xdr:cNvSpPr>
            <a:spLocks/>
          </xdr:cNvSpPr>
        </xdr:nvSpPr>
        <xdr:spPr>
          <a:xfrm flipH="1">
            <a:off x="174" y="2443"/>
            <a:ext cx="168" cy="1"/>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28" name="Line 257"/>
          <xdr:cNvSpPr>
            <a:spLocks/>
          </xdr:cNvSpPr>
        </xdr:nvSpPr>
        <xdr:spPr>
          <a:xfrm flipV="1">
            <a:off x="347" y="2375"/>
            <a:ext cx="101" cy="6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Arial"/>
                <a:ea typeface="Arial"/>
                <a:cs typeface="Arial"/>
              </a:rPr>
              <a:t/>
            </a:r>
          </a:p>
        </xdr:txBody>
      </xdr:sp>
      <xdr:pic>
        <xdr:nvPicPr>
          <xdr:cNvPr id="329" name="Picture 258"/>
          <xdr:cNvPicPr preferRelativeResize="1">
            <a:picLocks noChangeAspect="1"/>
          </xdr:cNvPicPr>
        </xdr:nvPicPr>
        <xdr:blipFill>
          <a:blip r:embed="rId1"/>
          <a:stretch>
            <a:fillRect/>
          </a:stretch>
        </xdr:blipFill>
        <xdr:spPr>
          <a:xfrm>
            <a:off x="380" y="2424"/>
            <a:ext cx="13" cy="18"/>
          </a:xfrm>
          <a:prstGeom prst="rect">
            <a:avLst/>
          </a:prstGeom>
          <a:noFill/>
          <a:ln w="9525" cmpd="sng">
            <a:noFill/>
          </a:ln>
        </xdr:spPr>
      </xdr:pic>
      <xdr:sp>
        <xdr:nvSpPr>
          <xdr:cNvPr id="330" name="TextBox 259"/>
          <xdr:cNvSpPr txBox="1">
            <a:spLocks noChangeArrowheads="1"/>
          </xdr:cNvSpPr>
        </xdr:nvSpPr>
        <xdr:spPr>
          <a:xfrm>
            <a:off x="138" y="2263"/>
            <a:ext cx="191" cy="23"/>
          </a:xfrm>
          <a:prstGeom prst="rect">
            <a:avLst/>
          </a:prstGeom>
          <a:noFill/>
          <a:ln w="9525" cmpd="sng">
            <a:noFill/>
          </a:ln>
        </xdr:spPr>
        <xdr:txBody>
          <a:bodyPr vertOverflow="clip" wrap="square"/>
          <a:p>
            <a:pPr algn="l">
              <a:defRPr/>
            </a:pPr>
            <a:r>
              <a:rPr lang="en-US" cap="none" sz="1000" b="1" i="0" u="none" baseline="0">
                <a:solidFill>
                  <a:srgbClr val="008000"/>
                </a:solidFill>
                <a:latin typeface="Arial"/>
                <a:ea typeface="Arial"/>
                <a:cs typeface="Arial"/>
              </a:rPr>
              <a:t>Fig: 2,6. Ángulo positivo </a:t>
            </a:r>
          </a:p>
        </xdr:txBody>
      </xdr:sp>
      <xdr:sp>
        <xdr:nvSpPr>
          <xdr:cNvPr id="331" name="TextBox 260"/>
          <xdr:cNvSpPr txBox="1">
            <a:spLocks noChangeArrowheads="1"/>
          </xdr:cNvSpPr>
        </xdr:nvSpPr>
        <xdr:spPr>
          <a:xfrm>
            <a:off x="506" y="2424"/>
            <a:ext cx="18" cy="19"/>
          </a:xfrm>
          <a:prstGeom prst="rect">
            <a:avLst/>
          </a:prstGeom>
          <a:noFill/>
          <a:ln w="9525" cmpd="sng">
            <a:noFill/>
          </a:ln>
        </xdr:spPr>
        <xdr:txBody>
          <a:bodyPr vertOverflow="clip" wrap="square"/>
          <a:p>
            <a:pPr algn="l">
              <a:defRPr/>
            </a:pPr>
            <a:r>
              <a:rPr lang="en-US" cap="none" sz="800" b="1" i="0" u="none" baseline="0">
                <a:latin typeface="Arial"/>
                <a:ea typeface="Arial"/>
                <a:cs typeface="Arial"/>
              </a:rPr>
              <a:t>0°</a:t>
            </a:r>
          </a:p>
        </xdr:txBody>
      </xdr:sp>
      <xdr:sp>
        <xdr:nvSpPr>
          <xdr:cNvPr id="332" name="TextBox 261"/>
          <xdr:cNvSpPr txBox="1">
            <a:spLocks noChangeArrowheads="1"/>
          </xdr:cNvSpPr>
        </xdr:nvSpPr>
        <xdr:spPr>
          <a:xfrm>
            <a:off x="348" y="2283"/>
            <a:ext cx="28" cy="19"/>
          </a:xfrm>
          <a:prstGeom prst="rect">
            <a:avLst/>
          </a:prstGeom>
          <a:noFill/>
          <a:ln w="9525" cmpd="sng">
            <a:noFill/>
          </a:ln>
        </xdr:spPr>
        <xdr:txBody>
          <a:bodyPr vertOverflow="clip" wrap="square"/>
          <a:p>
            <a:pPr algn="l">
              <a:defRPr/>
            </a:pPr>
            <a:r>
              <a:rPr lang="en-US" cap="none" sz="800" b="1" i="0" u="none" baseline="0">
                <a:latin typeface="Arial"/>
                <a:ea typeface="Arial"/>
                <a:cs typeface="Arial"/>
              </a:rPr>
              <a:t>90°</a:t>
            </a:r>
          </a:p>
        </xdr:txBody>
      </xdr:sp>
      <xdr:sp>
        <xdr:nvSpPr>
          <xdr:cNvPr id="333" name="TextBox 262"/>
          <xdr:cNvSpPr txBox="1">
            <a:spLocks noChangeArrowheads="1"/>
          </xdr:cNvSpPr>
        </xdr:nvSpPr>
        <xdr:spPr>
          <a:xfrm>
            <a:off x="146" y="2436"/>
            <a:ext cx="28" cy="19"/>
          </a:xfrm>
          <a:prstGeom prst="rect">
            <a:avLst/>
          </a:prstGeom>
          <a:noFill/>
          <a:ln w="9525" cmpd="sng">
            <a:noFill/>
          </a:ln>
        </xdr:spPr>
        <xdr:txBody>
          <a:bodyPr vertOverflow="clip" wrap="square"/>
          <a:p>
            <a:pPr algn="l">
              <a:defRPr/>
            </a:pPr>
            <a:r>
              <a:rPr lang="en-US" cap="none" sz="800" b="1" i="0" u="none" baseline="0">
                <a:solidFill>
                  <a:srgbClr val="000080"/>
                </a:solidFill>
                <a:latin typeface="Arial"/>
                <a:ea typeface="Arial"/>
                <a:cs typeface="Arial"/>
              </a:rPr>
              <a:t>180°</a:t>
            </a:r>
          </a:p>
        </xdr:txBody>
      </xdr:sp>
      <xdr:sp>
        <xdr:nvSpPr>
          <xdr:cNvPr id="334" name="TextBox 263"/>
          <xdr:cNvSpPr txBox="1">
            <a:spLocks noChangeArrowheads="1"/>
          </xdr:cNvSpPr>
        </xdr:nvSpPr>
        <xdr:spPr>
          <a:xfrm>
            <a:off x="408" y="2307"/>
            <a:ext cx="29" cy="19"/>
          </a:xfrm>
          <a:prstGeom prst="rect">
            <a:avLst/>
          </a:prstGeom>
          <a:noFill/>
          <a:ln w="9525" cmpd="sng">
            <a:noFill/>
          </a:ln>
        </xdr:spPr>
        <xdr:txBody>
          <a:bodyPr vertOverflow="clip" wrap="square"/>
          <a:p>
            <a:pPr algn="l">
              <a:defRPr/>
            </a:pPr>
            <a:r>
              <a:rPr lang="en-US" cap="none" sz="800" b="1" i="0" u="none" baseline="0">
                <a:solidFill>
                  <a:srgbClr val="000080"/>
                </a:solidFill>
                <a:latin typeface="Arial"/>
                <a:ea typeface="Arial"/>
                <a:cs typeface="Arial"/>
              </a:rPr>
              <a:t>60°</a:t>
            </a:r>
          </a:p>
        </xdr:txBody>
      </xdr:sp>
      <xdr:sp>
        <xdr:nvSpPr>
          <xdr:cNvPr id="335" name="TextBox 264"/>
          <xdr:cNvSpPr txBox="1">
            <a:spLocks noChangeArrowheads="1"/>
          </xdr:cNvSpPr>
        </xdr:nvSpPr>
        <xdr:spPr>
          <a:xfrm>
            <a:off x="249" y="2301"/>
            <a:ext cx="29" cy="19"/>
          </a:xfrm>
          <a:prstGeom prst="rect">
            <a:avLst/>
          </a:prstGeom>
          <a:noFill/>
          <a:ln w="9525" cmpd="sng">
            <a:noFill/>
          </a:ln>
        </xdr:spPr>
        <xdr:txBody>
          <a:bodyPr vertOverflow="clip" wrap="square"/>
          <a:p>
            <a:pPr algn="l">
              <a:defRPr/>
            </a:pPr>
            <a:r>
              <a:rPr lang="en-US" cap="none" sz="800" b="1" i="0" u="none" baseline="0">
                <a:solidFill>
                  <a:srgbClr val="000080"/>
                </a:solidFill>
                <a:latin typeface="Arial"/>
                <a:ea typeface="Arial"/>
                <a:cs typeface="Arial"/>
              </a:rPr>
              <a:t>120°</a:t>
            </a:r>
          </a:p>
        </xdr:txBody>
      </xdr:sp>
      <xdr:sp>
        <xdr:nvSpPr>
          <xdr:cNvPr id="336" name="TextBox 265"/>
          <xdr:cNvSpPr txBox="1">
            <a:spLocks noChangeArrowheads="1"/>
          </xdr:cNvSpPr>
        </xdr:nvSpPr>
        <xdr:spPr>
          <a:xfrm>
            <a:off x="202" y="2355"/>
            <a:ext cx="30" cy="19"/>
          </a:xfrm>
          <a:prstGeom prst="rect">
            <a:avLst/>
          </a:prstGeom>
          <a:noFill/>
          <a:ln w="9525" cmpd="sng">
            <a:noFill/>
          </a:ln>
        </xdr:spPr>
        <xdr:txBody>
          <a:bodyPr vertOverflow="clip" wrap="square"/>
          <a:p>
            <a:pPr algn="l">
              <a:defRPr/>
            </a:pPr>
            <a:r>
              <a:rPr lang="en-US" cap="none" sz="800" b="1" i="0" u="none" baseline="0">
                <a:solidFill>
                  <a:srgbClr val="000080"/>
                </a:solidFill>
                <a:latin typeface="Arial"/>
                <a:ea typeface="Arial"/>
                <a:cs typeface="Arial"/>
              </a:rPr>
              <a:t>150°</a:t>
            </a:r>
          </a:p>
        </xdr:txBody>
      </xdr:sp>
      <xdr:sp>
        <xdr:nvSpPr>
          <xdr:cNvPr id="337" name="TextBox 266"/>
          <xdr:cNvSpPr txBox="1">
            <a:spLocks noChangeArrowheads="1"/>
          </xdr:cNvSpPr>
        </xdr:nvSpPr>
        <xdr:spPr>
          <a:xfrm>
            <a:off x="200" y="2508"/>
            <a:ext cx="28" cy="19"/>
          </a:xfrm>
          <a:prstGeom prst="rect">
            <a:avLst/>
          </a:prstGeom>
          <a:noFill/>
          <a:ln w="9525" cmpd="sng">
            <a:noFill/>
          </a:ln>
        </xdr:spPr>
        <xdr:txBody>
          <a:bodyPr vertOverflow="clip" wrap="square"/>
          <a:p>
            <a:pPr algn="l">
              <a:defRPr/>
            </a:pPr>
            <a:r>
              <a:rPr lang="en-US" cap="none" sz="800" b="1" i="0" u="none" baseline="0">
                <a:solidFill>
                  <a:srgbClr val="000080"/>
                </a:solidFill>
                <a:latin typeface="Arial"/>
                <a:ea typeface="Arial"/>
                <a:cs typeface="Arial"/>
              </a:rPr>
              <a:t>210°</a:t>
            </a:r>
          </a:p>
        </xdr:txBody>
      </xdr:sp>
      <xdr:sp>
        <xdr:nvSpPr>
          <xdr:cNvPr id="338" name="TextBox 267"/>
          <xdr:cNvSpPr txBox="1">
            <a:spLocks noChangeArrowheads="1"/>
          </xdr:cNvSpPr>
        </xdr:nvSpPr>
        <xdr:spPr>
          <a:xfrm>
            <a:off x="250" y="2564"/>
            <a:ext cx="28" cy="19"/>
          </a:xfrm>
          <a:prstGeom prst="rect">
            <a:avLst/>
          </a:prstGeom>
          <a:noFill/>
          <a:ln w="9525" cmpd="sng">
            <a:noFill/>
          </a:ln>
        </xdr:spPr>
        <xdr:txBody>
          <a:bodyPr vertOverflow="clip" wrap="square"/>
          <a:p>
            <a:pPr algn="l">
              <a:defRPr/>
            </a:pPr>
            <a:r>
              <a:rPr lang="en-US" cap="none" sz="800" b="1" i="0" u="none" baseline="0">
                <a:solidFill>
                  <a:srgbClr val="000080"/>
                </a:solidFill>
                <a:latin typeface="Arial"/>
                <a:ea typeface="Arial"/>
                <a:cs typeface="Arial"/>
              </a:rPr>
              <a:t>240°</a:t>
            </a:r>
          </a:p>
        </xdr:txBody>
      </xdr:sp>
      <xdr:sp>
        <xdr:nvSpPr>
          <xdr:cNvPr id="339" name="TextBox 268"/>
          <xdr:cNvSpPr txBox="1">
            <a:spLocks noChangeArrowheads="1"/>
          </xdr:cNvSpPr>
        </xdr:nvSpPr>
        <xdr:spPr>
          <a:xfrm>
            <a:off x="330" y="2612"/>
            <a:ext cx="28" cy="19"/>
          </a:xfrm>
          <a:prstGeom prst="rect">
            <a:avLst/>
          </a:prstGeom>
          <a:noFill/>
          <a:ln w="9525" cmpd="sng">
            <a:noFill/>
          </a:ln>
        </xdr:spPr>
        <xdr:txBody>
          <a:bodyPr vertOverflow="clip" wrap="square"/>
          <a:p>
            <a:pPr algn="l">
              <a:defRPr/>
            </a:pPr>
            <a:r>
              <a:rPr lang="en-US" cap="none" sz="800" b="1" i="0" u="none" baseline="0">
                <a:solidFill>
                  <a:srgbClr val="000080"/>
                </a:solidFill>
                <a:latin typeface="Arial"/>
                <a:ea typeface="Arial"/>
                <a:cs typeface="Arial"/>
              </a:rPr>
              <a:t>270°</a:t>
            </a:r>
          </a:p>
        </xdr:txBody>
      </xdr:sp>
      <xdr:sp>
        <xdr:nvSpPr>
          <xdr:cNvPr id="340" name="TextBox 269"/>
          <xdr:cNvSpPr txBox="1">
            <a:spLocks noChangeArrowheads="1"/>
          </xdr:cNvSpPr>
        </xdr:nvSpPr>
        <xdr:spPr>
          <a:xfrm>
            <a:off x="408" y="2561"/>
            <a:ext cx="28" cy="19"/>
          </a:xfrm>
          <a:prstGeom prst="rect">
            <a:avLst/>
          </a:prstGeom>
          <a:noFill/>
          <a:ln w="9525" cmpd="sng">
            <a:noFill/>
          </a:ln>
        </xdr:spPr>
        <xdr:txBody>
          <a:bodyPr vertOverflow="clip" wrap="square"/>
          <a:p>
            <a:pPr algn="l">
              <a:defRPr/>
            </a:pPr>
            <a:r>
              <a:rPr lang="en-US" cap="none" sz="800" b="1" i="0" u="none" baseline="0">
                <a:solidFill>
                  <a:srgbClr val="000080"/>
                </a:solidFill>
                <a:latin typeface="Arial"/>
                <a:ea typeface="Arial"/>
                <a:cs typeface="Arial"/>
              </a:rPr>
              <a:t>300°</a:t>
            </a:r>
          </a:p>
        </xdr:txBody>
      </xdr:sp>
      <xdr:sp>
        <xdr:nvSpPr>
          <xdr:cNvPr id="341" name="TextBox 270"/>
          <xdr:cNvSpPr txBox="1">
            <a:spLocks noChangeArrowheads="1"/>
          </xdr:cNvSpPr>
        </xdr:nvSpPr>
        <xdr:spPr>
          <a:xfrm>
            <a:off x="450" y="2513"/>
            <a:ext cx="28" cy="19"/>
          </a:xfrm>
          <a:prstGeom prst="rect">
            <a:avLst/>
          </a:prstGeom>
          <a:noFill/>
          <a:ln w="9525" cmpd="sng">
            <a:noFill/>
          </a:ln>
        </xdr:spPr>
        <xdr:txBody>
          <a:bodyPr vertOverflow="clip" wrap="square"/>
          <a:p>
            <a:pPr algn="l">
              <a:defRPr/>
            </a:pPr>
            <a:r>
              <a:rPr lang="en-US" cap="none" sz="800" b="1" i="0" u="none" baseline="0">
                <a:solidFill>
                  <a:srgbClr val="000080"/>
                </a:solidFill>
                <a:latin typeface="Arial"/>
                <a:ea typeface="Arial"/>
                <a:cs typeface="Arial"/>
              </a:rPr>
              <a:t>330°</a:t>
            </a:r>
          </a:p>
        </xdr:txBody>
      </xdr:sp>
      <xdr:sp>
        <xdr:nvSpPr>
          <xdr:cNvPr id="342" name="TextBox 271"/>
          <xdr:cNvSpPr txBox="1">
            <a:spLocks noChangeArrowheads="1"/>
          </xdr:cNvSpPr>
        </xdr:nvSpPr>
        <xdr:spPr>
          <a:xfrm>
            <a:off x="469" y="2451"/>
            <a:ext cx="28" cy="19"/>
          </a:xfrm>
          <a:prstGeom prst="rect">
            <a:avLst/>
          </a:prstGeom>
          <a:noFill/>
          <a:ln w="9525" cmpd="sng">
            <a:noFill/>
          </a:ln>
        </xdr:spPr>
        <xdr:txBody>
          <a:bodyPr vertOverflow="clip" wrap="square"/>
          <a:p>
            <a:pPr algn="l">
              <a:defRPr/>
            </a:pPr>
            <a:r>
              <a:rPr lang="en-US" cap="none" sz="800" b="1" i="0" u="none" baseline="0">
                <a:solidFill>
                  <a:srgbClr val="000080"/>
                </a:solidFill>
                <a:latin typeface="Arial"/>
                <a:ea typeface="Arial"/>
                <a:cs typeface="Arial"/>
              </a:rPr>
              <a:t>360°</a:t>
            </a:r>
          </a:p>
        </xdr:txBody>
      </xdr:sp>
    </xdr:grpSp>
    <xdr:clientData/>
  </xdr:twoCellAnchor>
  <xdr:twoCellAnchor>
    <xdr:from>
      <xdr:col>2</xdr:col>
      <xdr:colOff>123825</xdr:colOff>
      <xdr:row>53</xdr:row>
      <xdr:rowOff>133350</xdr:rowOff>
    </xdr:from>
    <xdr:to>
      <xdr:col>22</xdr:col>
      <xdr:colOff>38100</xdr:colOff>
      <xdr:row>69</xdr:row>
      <xdr:rowOff>66675</xdr:rowOff>
    </xdr:to>
    <xdr:grpSp>
      <xdr:nvGrpSpPr>
        <xdr:cNvPr id="343" name="Group 317"/>
        <xdr:cNvGrpSpPr>
          <a:grpSpLocks/>
        </xdr:cNvGrpSpPr>
      </xdr:nvGrpSpPr>
      <xdr:grpSpPr>
        <a:xfrm>
          <a:off x="600075" y="11953875"/>
          <a:ext cx="4676775" cy="3743325"/>
          <a:chOff x="63" y="1255"/>
          <a:chExt cx="491" cy="393"/>
        </a:xfrm>
        <a:solidFill>
          <a:srgbClr val="FFFFFF"/>
        </a:solidFill>
      </xdr:grpSpPr>
      <xdr:sp>
        <xdr:nvSpPr>
          <xdr:cNvPr id="344" name="Rectangle 273"/>
          <xdr:cNvSpPr>
            <a:spLocks/>
          </xdr:cNvSpPr>
        </xdr:nvSpPr>
        <xdr:spPr>
          <a:xfrm>
            <a:off x="63" y="1255"/>
            <a:ext cx="491" cy="393"/>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5" name="Line 274"/>
          <xdr:cNvSpPr>
            <a:spLocks/>
          </xdr:cNvSpPr>
        </xdr:nvSpPr>
        <xdr:spPr>
          <a:xfrm flipV="1">
            <a:off x="125" y="1392"/>
            <a:ext cx="185" cy="19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46" name="Line 275"/>
          <xdr:cNvSpPr>
            <a:spLocks/>
          </xdr:cNvSpPr>
        </xdr:nvSpPr>
        <xdr:spPr>
          <a:xfrm>
            <a:off x="124" y="1284"/>
            <a:ext cx="1" cy="333"/>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sp>
        <xdr:nvSpPr>
          <xdr:cNvPr id="347" name="Line 276"/>
          <xdr:cNvSpPr>
            <a:spLocks/>
          </xdr:cNvSpPr>
        </xdr:nvSpPr>
        <xdr:spPr>
          <a:xfrm>
            <a:off x="100" y="1591"/>
            <a:ext cx="407"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48" name="TextBox 277"/>
          <xdr:cNvSpPr txBox="1">
            <a:spLocks noChangeArrowheads="1"/>
          </xdr:cNvSpPr>
        </xdr:nvSpPr>
        <xdr:spPr>
          <a:xfrm>
            <a:off x="91" y="1282"/>
            <a:ext cx="23" cy="19"/>
          </a:xfrm>
          <a:prstGeom prst="rect">
            <a:avLst/>
          </a:prstGeom>
          <a:noFill/>
          <a:ln w="9525" cmpd="sng">
            <a:noFill/>
          </a:ln>
        </xdr:spPr>
        <xdr:txBody>
          <a:bodyPr vertOverflow="clip" wrap="square"/>
          <a:p>
            <a:pPr algn="ctr">
              <a:defRPr/>
            </a:pPr>
            <a:r>
              <a:rPr lang="en-US" cap="none" sz="800" b="1" i="0" u="none" baseline="0">
                <a:latin typeface="Arial"/>
                <a:ea typeface="Arial"/>
                <a:cs typeface="Arial"/>
              </a:rPr>
              <a:t>y</a:t>
            </a:r>
          </a:p>
        </xdr:txBody>
      </xdr:sp>
      <xdr:sp>
        <xdr:nvSpPr>
          <xdr:cNvPr id="349" name="TextBox 278"/>
          <xdr:cNvSpPr txBox="1">
            <a:spLocks noChangeArrowheads="1"/>
          </xdr:cNvSpPr>
        </xdr:nvSpPr>
        <xdr:spPr>
          <a:xfrm>
            <a:off x="513" y="1594"/>
            <a:ext cx="23" cy="19"/>
          </a:xfrm>
          <a:prstGeom prst="rect">
            <a:avLst/>
          </a:prstGeom>
          <a:noFill/>
          <a:ln w="9525" cmpd="sng">
            <a:noFill/>
          </a:ln>
        </xdr:spPr>
        <xdr:txBody>
          <a:bodyPr vertOverflow="clip" wrap="square"/>
          <a:p>
            <a:pPr algn="ctr">
              <a:defRPr/>
            </a:pPr>
            <a:r>
              <a:rPr lang="en-US" cap="none" sz="800" b="1" i="0" u="none" baseline="0">
                <a:latin typeface="Arial"/>
                <a:ea typeface="Arial"/>
                <a:cs typeface="Arial"/>
              </a:rPr>
              <a:t>x</a:t>
            </a:r>
          </a:p>
        </xdr:txBody>
      </xdr:sp>
      <xdr:sp>
        <xdr:nvSpPr>
          <xdr:cNvPr id="350" name="TextBox 279"/>
          <xdr:cNvSpPr txBox="1">
            <a:spLocks noChangeArrowheads="1"/>
          </xdr:cNvSpPr>
        </xdr:nvSpPr>
        <xdr:spPr>
          <a:xfrm>
            <a:off x="92" y="1596"/>
            <a:ext cx="30" cy="18"/>
          </a:xfrm>
          <a:prstGeom prst="rect">
            <a:avLst/>
          </a:prstGeom>
          <a:noFill/>
          <a:ln w="9525" cmpd="sng">
            <a:noFill/>
          </a:ln>
        </xdr:spPr>
        <xdr:txBody>
          <a:bodyPr vertOverflow="clip" wrap="square"/>
          <a:p>
            <a:pPr algn="ctr">
              <a:defRPr/>
            </a:pPr>
            <a:r>
              <a:rPr lang="en-US" cap="none" sz="800" b="1" i="0" u="none" baseline="0">
                <a:latin typeface="Arial"/>
                <a:ea typeface="Arial"/>
                <a:cs typeface="Arial"/>
              </a:rPr>
              <a:t>0, 0</a:t>
            </a:r>
          </a:p>
        </xdr:txBody>
      </xdr:sp>
      <xdr:sp>
        <xdr:nvSpPr>
          <xdr:cNvPr id="351" name="Line 280"/>
          <xdr:cNvSpPr>
            <a:spLocks/>
          </xdr:cNvSpPr>
        </xdr:nvSpPr>
        <xdr:spPr>
          <a:xfrm flipH="1">
            <a:off x="101" y="1492"/>
            <a:ext cx="2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2" name="Line 281"/>
          <xdr:cNvSpPr>
            <a:spLocks/>
          </xdr:cNvSpPr>
        </xdr:nvSpPr>
        <xdr:spPr>
          <a:xfrm flipH="1">
            <a:off x="101" y="1393"/>
            <a:ext cx="2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3" name="Line 282"/>
          <xdr:cNvSpPr>
            <a:spLocks/>
          </xdr:cNvSpPr>
        </xdr:nvSpPr>
        <xdr:spPr>
          <a:xfrm flipH="1">
            <a:off x="217" y="1591"/>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4" name="Line 283"/>
          <xdr:cNvSpPr>
            <a:spLocks/>
          </xdr:cNvSpPr>
        </xdr:nvSpPr>
        <xdr:spPr>
          <a:xfrm flipH="1">
            <a:off x="310" y="1591"/>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5" name="Line 284"/>
          <xdr:cNvSpPr>
            <a:spLocks/>
          </xdr:cNvSpPr>
        </xdr:nvSpPr>
        <xdr:spPr>
          <a:xfrm flipH="1">
            <a:off x="403" y="1592"/>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6" name="Line 285"/>
          <xdr:cNvSpPr>
            <a:spLocks/>
          </xdr:cNvSpPr>
        </xdr:nvSpPr>
        <xdr:spPr>
          <a:xfrm flipH="1">
            <a:off x="495" y="1592"/>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7" name="Line 286"/>
          <xdr:cNvSpPr>
            <a:spLocks/>
          </xdr:cNvSpPr>
        </xdr:nvSpPr>
        <xdr:spPr>
          <a:xfrm>
            <a:off x="171" y="1592"/>
            <a:ext cx="0" cy="1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8" name="Line 287"/>
          <xdr:cNvSpPr>
            <a:spLocks/>
          </xdr:cNvSpPr>
        </xdr:nvSpPr>
        <xdr:spPr>
          <a:xfrm>
            <a:off x="264" y="1592"/>
            <a:ext cx="0" cy="1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9" name="Line 288"/>
          <xdr:cNvSpPr>
            <a:spLocks/>
          </xdr:cNvSpPr>
        </xdr:nvSpPr>
        <xdr:spPr>
          <a:xfrm>
            <a:off x="358" y="1593"/>
            <a:ext cx="0" cy="1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0" name="Line 289"/>
          <xdr:cNvSpPr>
            <a:spLocks/>
          </xdr:cNvSpPr>
        </xdr:nvSpPr>
        <xdr:spPr>
          <a:xfrm>
            <a:off x="449" y="1593"/>
            <a:ext cx="0" cy="1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1" name="Line 290"/>
          <xdr:cNvSpPr>
            <a:spLocks/>
          </xdr:cNvSpPr>
        </xdr:nvSpPr>
        <xdr:spPr>
          <a:xfrm flipV="1">
            <a:off x="148" y="1592"/>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2" name="Line 291"/>
          <xdr:cNvSpPr>
            <a:spLocks/>
          </xdr:cNvSpPr>
        </xdr:nvSpPr>
        <xdr:spPr>
          <a:xfrm flipV="1">
            <a:off x="195" y="1592"/>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3" name="Line 292"/>
          <xdr:cNvSpPr>
            <a:spLocks/>
          </xdr:cNvSpPr>
        </xdr:nvSpPr>
        <xdr:spPr>
          <a:xfrm flipV="1">
            <a:off x="240" y="1592"/>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4" name="Line 293"/>
          <xdr:cNvSpPr>
            <a:spLocks/>
          </xdr:cNvSpPr>
        </xdr:nvSpPr>
        <xdr:spPr>
          <a:xfrm flipV="1">
            <a:off x="287" y="1594"/>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5" name="Line 294"/>
          <xdr:cNvSpPr>
            <a:spLocks/>
          </xdr:cNvSpPr>
        </xdr:nvSpPr>
        <xdr:spPr>
          <a:xfrm flipV="1">
            <a:off x="334" y="1592"/>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6" name="Line 295"/>
          <xdr:cNvSpPr>
            <a:spLocks/>
          </xdr:cNvSpPr>
        </xdr:nvSpPr>
        <xdr:spPr>
          <a:xfrm flipV="1">
            <a:off x="380" y="1594"/>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7" name="Line 296"/>
          <xdr:cNvSpPr>
            <a:spLocks/>
          </xdr:cNvSpPr>
        </xdr:nvSpPr>
        <xdr:spPr>
          <a:xfrm flipV="1">
            <a:off x="427" y="1592"/>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8" name="Line 297"/>
          <xdr:cNvSpPr>
            <a:spLocks/>
          </xdr:cNvSpPr>
        </xdr:nvSpPr>
        <xdr:spPr>
          <a:xfrm flipV="1">
            <a:off x="475" y="1594"/>
            <a:ext cx="0"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9" name="Line 298"/>
          <xdr:cNvSpPr>
            <a:spLocks/>
          </xdr:cNvSpPr>
        </xdr:nvSpPr>
        <xdr:spPr>
          <a:xfrm flipH="1">
            <a:off x="112" y="1542"/>
            <a:ext cx="1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0" name="Line 299"/>
          <xdr:cNvSpPr>
            <a:spLocks/>
          </xdr:cNvSpPr>
        </xdr:nvSpPr>
        <xdr:spPr>
          <a:xfrm flipH="1">
            <a:off x="111" y="1442"/>
            <a:ext cx="1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1" name="Line 300"/>
          <xdr:cNvSpPr>
            <a:spLocks/>
          </xdr:cNvSpPr>
        </xdr:nvSpPr>
        <xdr:spPr>
          <a:xfrm flipH="1">
            <a:off x="112" y="1341"/>
            <a:ext cx="1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2" name="Line 301"/>
          <xdr:cNvSpPr>
            <a:spLocks/>
          </xdr:cNvSpPr>
        </xdr:nvSpPr>
        <xdr:spPr>
          <a:xfrm flipH="1">
            <a:off x="116" y="1568"/>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3" name="Line 302"/>
          <xdr:cNvSpPr>
            <a:spLocks/>
          </xdr:cNvSpPr>
        </xdr:nvSpPr>
        <xdr:spPr>
          <a:xfrm flipH="1">
            <a:off x="116" y="1518"/>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4" name="Line 303"/>
          <xdr:cNvSpPr>
            <a:spLocks/>
          </xdr:cNvSpPr>
        </xdr:nvSpPr>
        <xdr:spPr>
          <a:xfrm flipH="1">
            <a:off x="115" y="1467"/>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5" name="Line 304"/>
          <xdr:cNvSpPr>
            <a:spLocks/>
          </xdr:cNvSpPr>
        </xdr:nvSpPr>
        <xdr:spPr>
          <a:xfrm flipH="1">
            <a:off x="115" y="1416"/>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6" name="Line 305"/>
          <xdr:cNvSpPr>
            <a:spLocks/>
          </xdr:cNvSpPr>
        </xdr:nvSpPr>
        <xdr:spPr>
          <a:xfrm flipH="1">
            <a:off x="114" y="1368"/>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7" name="Line 306"/>
          <xdr:cNvSpPr>
            <a:spLocks/>
          </xdr:cNvSpPr>
        </xdr:nvSpPr>
        <xdr:spPr>
          <a:xfrm flipH="1">
            <a:off x="115" y="1317"/>
            <a:ext cx="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8" name="TextBox 307"/>
          <xdr:cNvSpPr txBox="1">
            <a:spLocks noChangeArrowheads="1"/>
          </xdr:cNvSpPr>
        </xdr:nvSpPr>
        <xdr:spPr>
          <a:xfrm>
            <a:off x="207" y="1621"/>
            <a:ext cx="23" cy="19"/>
          </a:xfrm>
          <a:prstGeom prst="rect">
            <a:avLst/>
          </a:prstGeom>
          <a:noFill/>
          <a:ln w="9525" cmpd="sng">
            <a:noFill/>
          </a:ln>
        </xdr:spPr>
        <xdr:txBody>
          <a:bodyPr vertOverflow="clip" wrap="square"/>
          <a:p>
            <a:pPr algn="ctr">
              <a:defRPr/>
            </a:pPr>
            <a:r>
              <a:rPr lang="en-US" cap="none" sz="800" b="1" i="0" u="none" baseline="0">
                <a:latin typeface="Arial"/>
                <a:ea typeface="Arial"/>
                <a:cs typeface="Arial"/>
              </a:rPr>
              <a:t>1</a:t>
            </a:r>
          </a:p>
        </xdr:txBody>
      </xdr:sp>
      <xdr:sp>
        <xdr:nvSpPr>
          <xdr:cNvPr id="379" name="TextBox 308"/>
          <xdr:cNvSpPr txBox="1">
            <a:spLocks noChangeArrowheads="1"/>
          </xdr:cNvSpPr>
        </xdr:nvSpPr>
        <xdr:spPr>
          <a:xfrm>
            <a:off x="77" y="1482"/>
            <a:ext cx="23" cy="19"/>
          </a:xfrm>
          <a:prstGeom prst="rect">
            <a:avLst/>
          </a:prstGeom>
          <a:noFill/>
          <a:ln w="9525" cmpd="sng">
            <a:noFill/>
          </a:ln>
        </xdr:spPr>
        <xdr:txBody>
          <a:bodyPr vertOverflow="clip" wrap="square"/>
          <a:p>
            <a:pPr algn="ctr">
              <a:defRPr/>
            </a:pPr>
            <a:r>
              <a:rPr lang="en-US" cap="none" sz="800" b="1" i="0" u="none" baseline="0">
                <a:latin typeface="Arial"/>
                <a:ea typeface="Arial"/>
                <a:cs typeface="Arial"/>
              </a:rPr>
              <a:t>1</a:t>
            </a:r>
          </a:p>
        </xdr:txBody>
      </xdr:sp>
      <xdr:sp>
        <xdr:nvSpPr>
          <xdr:cNvPr id="380" name="TextBox 309"/>
          <xdr:cNvSpPr txBox="1">
            <a:spLocks noChangeArrowheads="1"/>
          </xdr:cNvSpPr>
        </xdr:nvSpPr>
        <xdr:spPr>
          <a:xfrm>
            <a:off x="296" y="1623"/>
            <a:ext cx="24" cy="19"/>
          </a:xfrm>
          <a:prstGeom prst="rect">
            <a:avLst/>
          </a:prstGeom>
          <a:noFill/>
          <a:ln w="9525" cmpd="sng">
            <a:noFill/>
          </a:ln>
        </xdr:spPr>
        <xdr:txBody>
          <a:bodyPr vertOverflow="clip" wrap="square"/>
          <a:p>
            <a:pPr algn="ctr">
              <a:defRPr/>
            </a:pPr>
            <a:r>
              <a:rPr lang="en-US" cap="none" sz="800" b="1" i="0" u="none" baseline="0">
                <a:latin typeface="Arial"/>
                <a:ea typeface="Arial"/>
                <a:cs typeface="Arial"/>
              </a:rPr>
              <a:t>2</a:t>
            </a:r>
          </a:p>
        </xdr:txBody>
      </xdr:sp>
      <xdr:sp>
        <xdr:nvSpPr>
          <xdr:cNvPr id="381" name="TextBox 310"/>
          <xdr:cNvSpPr txBox="1">
            <a:spLocks noChangeArrowheads="1"/>
          </xdr:cNvSpPr>
        </xdr:nvSpPr>
        <xdr:spPr>
          <a:xfrm>
            <a:off x="77" y="1382"/>
            <a:ext cx="23" cy="19"/>
          </a:xfrm>
          <a:prstGeom prst="rect">
            <a:avLst/>
          </a:prstGeom>
          <a:noFill/>
          <a:ln w="9525" cmpd="sng">
            <a:noFill/>
          </a:ln>
        </xdr:spPr>
        <xdr:txBody>
          <a:bodyPr vertOverflow="clip" wrap="square"/>
          <a:p>
            <a:pPr algn="ctr">
              <a:defRPr/>
            </a:pPr>
            <a:r>
              <a:rPr lang="en-US" cap="none" sz="800" b="1" i="0" u="none" baseline="0">
                <a:latin typeface="Arial"/>
                <a:ea typeface="Arial"/>
                <a:cs typeface="Arial"/>
              </a:rPr>
              <a:t>2</a:t>
            </a:r>
          </a:p>
        </xdr:txBody>
      </xdr:sp>
      <xdr:sp>
        <xdr:nvSpPr>
          <xdr:cNvPr id="382" name="TextBox 311"/>
          <xdr:cNvSpPr txBox="1">
            <a:spLocks noChangeArrowheads="1"/>
          </xdr:cNvSpPr>
        </xdr:nvSpPr>
        <xdr:spPr>
          <a:xfrm>
            <a:off x="391" y="1621"/>
            <a:ext cx="24" cy="19"/>
          </a:xfrm>
          <a:prstGeom prst="rect">
            <a:avLst/>
          </a:prstGeom>
          <a:noFill/>
          <a:ln w="9525" cmpd="sng">
            <a:noFill/>
          </a:ln>
        </xdr:spPr>
        <xdr:txBody>
          <a:bodyPr vertOverflow="clip" wrap="square"/>
          <a:p>
            <a:pPr algn="ctr">
              <a:defRPr/>
            </a:pPr>
            <a:r>
              <a:rPr lang="en-US" cap="none" sz="800" b="1" i="0" u="none" baseline="0">
                <a:latin typeface="Arial"/>
                <a:ea typeface="Arial"/>
                <a:cs typeface="Arial"/>
              </a:rPr>
              <a:t>3</a:t>
            </a:r>
          </a:p>
        </xdr:txBody>
      </xdr:sp>
      <xdr:sp>
        <xdr:nvSpPr>
          <xdr:cNvPr id="383" name="TextBox 312"/>
          <xdr:cNvSpPr txBox="1">
            <a:spLocks noChangeArrowheads="1"/>
          </xdr:cNvSpPr>
        </xdr:nvSpPr>
        <xdr:spPr>
          <a:xfrm>
            <a:off x="485" y="1622"/>
            <a:ext cx="23" cy="19"/>
          </a:xfrm>
          <a:prstGeom prst="rect">
            <a:avLst/>
          </a:prstGeom>
          <a:noFill/>
          <a:ln w="9525" cmpd="sng">
            <a:noFill/>
          </a:ln>
        </xdr:spPr>
        <xdr:txBody>
          <a:bodyPr vertOverflow="clip" wrap="square"/>
          <a:p>
            <a:pPr algn="ctr">
              <a:defRPr/>
            </a:pPr>
            <a:r>
              <a:rPr lang="en-US" cap="none" sz="800" b="1" i="0" u="none" baseline="0">
                <a:latin typeface="Arial"/>
                <a:ea typeface="Arial"/>
                <a:cs typeface="Arial"/>
              </a:rPr>
              <a:t>4</a:t>
            </a:r>
          </a:p>
        </xdr:txBody>
      </xdr:sp>
      <xdr:sp>
        <xdr:nvSpPr>
          <xdr:cNvPr id="384" name="TextBox 313"/>
          <xdr:cNvSpPr txBox="1">
            <a:spLocks noChangeArrowheads="1"/>
          </xdr:cNvSpPr>
        </xdr:nvSpPr>
        <xdr:spPr>
          <a:xfrm>
            <a:off x="242" y="1272"/>
            <a:ext cx="275" cy="22"/>
          </a:xfrm>
          <a:prstGeom prst="rect">
            <a:avLst/>
          </a:prstGeom>
          <a:noFill/>
          <a:ln w="9525" cmpd="sng">
            <a:noFill/>
          </a:ln>
        </xdr:spPr>
        <xdr:txBody>
          <a:bodyPr vertOverflow="clip" wrap="square"/>
          <a:p>
            <a:pPr algn="l">
              <a:defRPr/>
            </a:pPr>
            <a:r>
              <a:rPr lang="en-US" cap="none" sz="1000" b="1" i="0" u="none" baseline="0">
                <a:solidFill>
                  <a:srgbClr val="000080"/>
                </a:solidFill>
                <a:latin typeface="Arial"/>
                <a:ea typeface="Arial"/>
                <a:cs typeface="Arial"/>
              </a:rPr>
              <a:t>Fig: 2,4. Ángulo y segmento de recta.</a:t>
            </a:r>
          </a:p>
        </xdr:txBody>
      </xdr:sp>
      <xdr:sp>
        <xdr:nvSpPr>
          <xdr:cNvPr id="385" name="AutoShape 314"/>
          <xdr:cNvSpPr>
            <a:spLocks/>
          </xdr:cNvSpPr>
        </xdr:nvSpPr>
        <xdr:spPr>
          <a:xfrm rot="20138252">
            <a:off x="177" y="1541"/>
            <a:ext cx="11" cy="51"/>
          </a:xfrm>
          <a:custGeom>
            <a:pathLst>
              <a:path h="52" w="25">
                <a:moveTo>
                  <a:pt x="0" y="0"/>
                </a:moveTo>
                <a:cubicBezTo>
                  <a:pt x="6" y="1"/>
                  <a:pt x="13" y="3"/>
                  <a:pt x="17" y="7"/>
                </a:cubicBezTo>
                <a:cubicBezTo>
                  <a:pt x="21" y="11"/>
                  <a:pt x="25" y="19"/>
                  <a:pt x="25" y="25"/>
                </a:cubicBezTo>
                <a:cubicBezTo>
                  <a:pt x="25" y="31"/>
                  <a:pt x="22" y="36"/>
                  <a:pt x="18" y="41"/>
                </a:cubicBezTo>
                <a:cubicBezTo>
                  <a:pt x="14" y="46"/>
                  <a:pt x="5" y="51"/>
                  <a:pt x="2" y="52"/>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86" name="TextBox 315"/>
          <xdr:cNvSpPr txBox="1">
            <a:spLocks noChangeArrowheads="1"/>
          </xdr:cNvSpPr>
        </xdr:nvSpPr>
        <xdr:spPr>
          <a:xfrm>
            <a:off x="315" y="1371"/>
            <a:ext cx="23" cy="19"/>
          </a:xfrm>
          <a:prstGeom prst="rect">
            <a:avLst/>
          </a:prstGeom>
          <a:noFill/>
          <a:ln w="9525" cmpd="sng">
            <a:noFill/>
          </a:ln>
        </xdr:spPr>
        <xdr:txBody>
          <a:bodyPr vertOverflow="clip" wrap="square"/>
          <a:p>
            <a:pPr algn="ctr">
              <a:defRPr/>
            </a:pPr>
            <a:r>
              <a:rPr lang="en-US" cap="none" sz="800" b="1" i="0" u="none" baseline="0">
                <a:latin typeface="Arial"/>
                <a:ea typeface="Arial"/>
                <a:cs typeface="Arial"/>
              </a:rPr>
              <a:t>P</a:t>
            </a:r>
          </a:p>
        </xdr:txBody>
      </xdr:sp>
      <xdr:pic>
        <xdr:nvPicPr>
          <xdr:cNvPr id="387" name="Picture 316"/>
          <xdr:cNvPicPr preferRelativeResize="1">
            <a:picLocks noChangeAspect="1"/>
          </xdr:cNvPicPr>
        </xdr:nvPicPr>
        <xdr:blipFill>
          <a:blip r:embed="rId7"/>
          <a:stretch>
            <a:fillRect/>
          </a:stretch>
        </xdr:blipFill>
        <xdr:spPr>
          <a:xfrm>
            <a:off x="195" y="1553"/>
            <a:ext cx="13" cy="18"/>
          </a:xfrm>
          <a:prstGeom prst="rect">
            <a:avLst/>
          </a:prstGeom>
          <a:noFill/>
          <a:ln w="9525" cmpd="sng">
            <a:noFill/>
          </a:ln>
        </xdr:spPr>
      </xdr:pic>
    </xdr:grpSp>
    <xdr:clientData/>
  </xdr:twoCellAnchor>
  <xdr:twoCellAnchor>
    <xdr:from>
      <xdr:col>1</xdr:col>
      <xdr:colOff>228600</xdr:colOff>
      <xdr:row>128</xdr:row>
      <xdr:rowOff>190500</xdr:rowOff>
    </xdr:from>
    <xdr:to>
      <xdr:col>24</xdr:col>
      <xdr:colOff>200025</xdr:colOff>
      <xdr:row>143</xdr:row>
      <xdr:rowOff>180975</xdr:rowOff>
    </xdr:to>
    <xdr:grpSp>
      <xdr:nvGrpSpPr>
        <xdr:cNvPr id="388" name="Group 318"/>
        <xdr:cNvGrpSpPr>
          <a:grpSpLocks/>
        </xdr:cNvGrpSpPr>
      </xdr:nvGrpSpPr>
      <xdr:grpSpPr>
        <a:xfrm>
          <a:off x="466725" y="29870400"/>
          <a:ext cx="5448300" cy="3562350"/>
          <a:chOff x="49" y="3136"/>
          <a:chExt cx="572" cy="374"/>
        </a:xfrm>
        <a:solidFill>
          <a:srgbClr val="FFFFFF"/>
        </a:solidFill>
      </xdr:grpSpPr>
      <xdr:sp>
        <xdr:nvSpPr>
          <xdr:cNvPr id="389" name="Rectangle 986"/>
          <xdr:cNvSpPr>
            <a:spLocks/>
          </xdr:cNvSpPr>
        </xdr:nvSpPr>
        <xdr:spPr>
          <a:xfrm>
            <a:off x="49" y="3136"/>
            <a:ext cx="572" cy="37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0" name="Line 988"/>
          <xdr:cNvSpPr>
            <a:spLocks/>
          </xdr:cNvSpPr>
        </xdr:nvSpPr>
        <xdr:spPr>
          <a:xfrm>
            <a:off x="398" y="3420"/>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1" name="Line 989"/>
          <xdr:cNvSpPr>
            <a:spLocks/>
          </xdr:cNvSpPr>
        </xdr:nvSpPr>
        <xdr:spPr>
          <a:xfrm>
            <a:off x="539" y="3416"/>
            <a:ext cx="0" cy="24"/>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2" name="Line 990"/>
          <xdr:cNvSpPr>
            <a:spLocks/>
          </xdr:cNvSpPr>
        </xdr:nvSpPr>
        <xdr:spPr>
          <a:xfrm>
            <a:off x="303" y="3417"/>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3" name="Line 991"/>
          <xdr:cNvSpPr>
            <a:spLocks/>
          </xdr:cNvSpPr>
        </xdr:nvSpPr>
        <xdr:spPr>
          <a:xfrm>
            <a:off x="255" y="3417"/>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4" name="Line 996"/>
          <xdr:cNvSpPr>
            <a:spLocks/>
          </xdr:cNvSpPr>
        </xdr:nvSpPr>
        <xdr:spPr>
          <a:xfrm>
            <a:off x="207" y="3418"/>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5" name="Line 997"/>
          <xdr:cNvSpPr>
            <a:spLocks/>
          </xdr:cNvSpPr>
        </xdr:nvSpPr>
        <xdr:spPr>
          <a:xfrm>
            <a:off x="160" y="3418"/>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6" name="Line 999"/>
          <xdr:cNvSpPr>
            <a:spLocks/>
          </xdr:cNvSpPr>
        </xdr:nvSpPr>
        <xdr:spPr>
          <a:xfrm>
            <a:off x="446" y="3420"/>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7" name="Line 1000"/>
          <xdr:cNvSpPr>
            <a:spLocks/>
          </xdr:cNvSpPr>
        </xdr:nvSpPr>
        <xdr:spPr>
          <a:xfrm>
            <a:off x="492" y="3419"/>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8" name="TextBox 1006"/>
          <xdr:cNvSpPr txBox="1">
            <a:spLocks noChangeArrowheads="1"/>
          </xdr:cNvSpPr>
        </xdr:nvSpPr>
        <xdr:spPr>
          <a:xfrm>
            <a:off x="150" y="3445"/>
            <a:ext cx="21" cy="19"/>
          </a:xfrm>
          <a:prstGeom prst="rect">
            <a:avLst/>
          </a:prstGeom>
          <a:solidFill>
            <a:srgbClr val="FFFFFF"/>
          </a:solidFill>
          <a:ln w="9525" cmpd="sng">
            <a:noFill/>
          </a:ln>
        </xdr:spPr>
        <xdr:txBody>
          <a:bodyPr vertOverflow="clip" wrap="square"/>
          <a:p>
            <a:pPr algn="l">
              <a:defRPr/>
            </a:pPr>
            <a:r>
              <a:rPr lang="en-US" cap="none" sz="1000" b="1" i="0" u="none" baseline="0">
                <a:solidFill>
                  <a:srgbClr val="333399"/>
                </a:solidFill>
                <a:latin typeface="Arial"/>
                <a:ea typeface="Arial"/>
                <a:cs typeface="Arial"/>
              </a:rPr>
              <a:t>-4</a:t>
            </a:r>
          </a:p>
        </xdr:txBody>
      </xdr:sp>
      <xdr:sp>
        <xdr:nvSpPr>
          <xdr:cNvPr id="399" name="TextBox 1007"/>
          <xdr:cNvSpPr txBox="1">
            <a:spLocks noChangeArrowheads="1"/>
          </xdr:cNvSpPr>
        </xdr:nvSpPr>
        <xdr:spPr>
          <a:xfrm>
            <a:off x="197" y="3445"/>
            <a:ext cx="22" cy="19"/>
          </a:xfrm>
          <a:prstGeom prst="rect">
            <a:avLst/>
          </a:prstGeom>
          <a:solidFill>
            <a:srgbClr val="FFFFFF"/>
          </a:solidFill>
          <a:ln w="9525" cmpd="sng">
            <a:noFill/>
          </a:ln>
        </xdr:spPr>
        <xdr:txBody>
          <a:bodyPr vertOverflow="clip" wrap="square"/>
          <a:p>
            <a:pPr algn="l">
              <a:defRPr/>
            </a:pPr>
            <a:r>
              <a:rPr lang="en-US" cap="none" sz="1000" b="1" i="0" u="none" baseline="0">
                <a:solidFill>
                  <a:srgbClr val="333399"/>
                </a:solidFill>
                <a:latin typeface="Arial"/>
                <a:ea typeface="Arial"/>
                <a:cs typeface="Arial"/>
              </a:rPr>
              <a:t>-3</a:t>
            </a:r>
          </a:p>
        </xdr:txBody>
      </xdr:sp>
      <xdr:sp>
        <xdr:nvSpPr>
          <xdr:cNvPr id="400" name="TextBox 1008"/>
          <xdr:cNvSpPr txBox="1">
            <a:spLocks noChangeArrowheads="1"/>
          </xdr:cNvSpPr>
        </xdr:nvSpPr>
        <xdr:spPr>
          <a:xfrm>
            <a:off x="245" y="3445"/>
            <a:ext cx="22" cy="19"/>
          </a:xfrm>
          <a:prstGeom prst="rect">
            <a:avLst/>
          </a:prstGeom>
          <a:solidFill>
            <a:srgbClr val="FFFFFF"/>
          </a:solidFill>
          <a:ln w="9525" cmpd="sng">
            <a:noFill/>
          </a:ln>
        </xdr:spPr>
        <xdr:txBody>
          <a:bodyPr vertOverflow="clip" wrap="square"/>
          <a:p>
            <a:pPr algn="l">
              <a:defRPr/>
            </a:pPr>
            <a:r>
              <a:rPr lang="en-US" cap="none" sz="1000" b="1" i="0" u="none" baseline="0">
                <a:solidFill>
                  <a:srgbClr val="333399"/>
                </a:solidFill>
                <a:latin typeface="Arial"/>
                <a:ea typeface="Arial"/>
                <a:cs typeface="Arial"/>
              </a:rPr>
              <a:t>-2</a:t>
            </a:r>
          </a:p>
        </xdr:txBody>
      </xdr:sp>
      <xdr:sp>
        <xdr:nvSpPr>
          <xdr:cNvPr id="401" name="TextBox 1009"/>
          <xdr:cNvSpPr txBox="1">
            <a:spLocks noChangeArrowheads="1"/>
          </xdr:cNvSpPr>
        </xdr:nvSpPr>
        <xdr:spPr>
          <a:xfrm>
            <a:off x="293" y="3445"/>
            <a:ext cx="22" cy="19"/>
          </a:xfrm>
          <a:prstGeom prst="rect">
            <a:avLst/>
          </a:prstGeom>
          <a:solidFill>
            <a:srgbClr val="FFFFFF"/>
          </a:solidFill>
          <a:ln w="9525" cmpd="sng">
            <a:noFill/>
          </a:ln>
        </xdr:spPr>
        <xdr:txBody>
          <a:bodyPr vertOverflow="clip" wrap="square"/>
          <a:p>
            <a:pPr algn="l">
              <a:defRPr/>
            </a:pPr>
            <a:r>
              <a:rPr lang="en-US" cap="none" sz="1000" b="1" i="0" u="none" baseline="0">
                <a:solidFill>
                  <a:srgbClr val="333399"/>
                </a:solidFill>
                <a:latin typeface="Arial"/>
                <a:ea typeface="Arial"/>
                <a:cs typeface="Arial"/>
              </a:rPr>
              <a:t>-1</a:t>
            </a:r>
          </a:p>
        </xdr:txBody>
      </xdr:sp>
      <xdr:sp>
        <xdr:nvSpPr>
          <xdr:cNvPr id="402" name="TextBox 1010"/>
          <xdr:cNvSpPr txBox="1">
            <a:spLocks noChangeArrowheads="1"/>
          </xdr:cNvSpPr>
        </xdr:nvSpPr>
        <xdr:spPr>
          <a:xfrm>
            <a:off x="387" y="3446"/>
            <a:ext cx="22" cy="19"/>
          </a:xfrm>
          <a:prstGeom prst="rect">
            <a:avLst/>
          </a:prstGeom>
          <a:solidFill>
            <a:srgbClr val="FFFFFF"/>
          </a:solidFill>
          <a:ln w="9525" cmpd="sng">
            <a:noFill/>
          </a:ln>
        </xdr:spPr>
        <xdr:txBody>
          <a:bodyPr vertOverflow="clip" wrap="square"/>
          <a:p>
            <a:pPr algn="l">
              <a:defRPr/>
            </a:pPr>
            <a:r>
              <a:rPr lang="en-US" cap="none" sz="1000" b="1" i="0" u="none" baseline="0">
                <a:solidFill>
                  <a:srgbClr val="333399"/>
                </a:solidFill>
                <a:latin typeface="Arial"/>
                <a:ea typeface="Arial"/>
                <a:cs typeface="Arial"/>
              </a:rPr>
              <a:t>1</a:t>
            </a:r>
          </a:p>
        </xdr:txBody>
      </xdr:sp>
      <xdr:sp>
        <xdr:nvSpPr>
          <xdr:cNvPr id="403" name="TextBox 1011"/>
          <xdr:cNvSpPr txBox="1">
            <a:spLocks noChangeArrowheads="1"/>
          </xdr:cNvSpPr>
        </xdr:nvSpPr>
        <xdr:spPr>
          <a:xfrm>
            <a:off x="435" y="3447"/>
            <a:ext cx="22" cy="19"/>
          </a:xfrm>
          <a:prstGeom prst="rect">
            <a:avLst/>
          </a:prstGeom>
          <a:solidFill>
            <a:srgbClr val="FFFFFF"/>
          </a:solidFill>
          <a:ln w="9525" cmpd="sng">
            <a:noFill/>
          </a:ln>
        </xdr:spPr>
        <xdr:txBody>
          <a:bodyPr vertOverflow="clip" wrap="square"/>
          <a:p>
            <a:pPr algn="l">
              <a:defRPr/>
            </a:pPr>
            <a:r>
              <a:rPr lang="en-US" cap="none" sz="1000" b="1" i="0" u="none" baseline="0">
                <a:solidFill>
                  <a:srgbClr val="333399"/>
                </a:solidFill>
                <a:latin typeface="Arial"/>
                <a:ea typeface="Arial"/>
                <a:cs typeface="Arial"/>
              </a:rPr>
              <a:t>2</a:t>
            </a:r>
          </a:p>
        </xdr:txBody>
      </xdr:sp>
      <xdr:sp>
        <xdr:nvSpPr>
          <xdr:cNvPr id="404" name="TextBox 1012"/>
          <xdr:cNvSpPr txBox="1">
            <a:spLocks noChangeArrowheads="1"/>
          </xdr:cNvSpPr>
        </xdr:nvSpPr>
        <xdr:spPr>
          <a:xfrm>
            <a:off x="483" y="3446"/>
            <a:ext cx="22" cy="19"/>
          </a:xfrm>
          <a:prstGeom prst="rect">
            <a:avLst/>
          </a:prstGeom>
          <a:solidFill>
            <a:srgbClr val="FFFFFF"/>
          </a:solidFill>
          <a:ln w="9525" cmpd="sng">
            <a:noFill/>
          </a:ln>
        </xdr:spPr>
        <xdr:txBody>
          <a:bodyPr vertOverflow="clip" wrap="square"/>
          <a:p>
            <a:pPr algn="l">
              <a:defRPr/>
            </a:pPr>
            <a:r>
              <a:rPr lang="en-US" cap="none" sz="1000" b="1" i="0" u="none" baseline="0">
                <a:solidFill>
                  <a:srgbClr val="333399"/>
                </a:solidFill>
                <a:latin typeface="Arial"/>
                <a:ea typeface="Arial"/>
                <a:cs typeface="Arial"/>
              </a:rPr>
              <a:t>3
3</a:t>
            </a:r>
          </a:p>
        </xdr:txBody>
      </xdr:sp>
      <xdr:sp>
        <xdr:nvSpPr>
          <xdr:cNvPr id="405" name="TextBox 1013"/>
          <xdr:cNvSpPr txBox="1">
            <a:spLocks noChangeArrowheads="1"/>
          </xdr:cNvSpPr>
        </xdr:nvSpPr>
        <xdr:spPr>
          <a:xfrm>
            <a:off x="531" y="3445"/>
            <a:ext cx="22" cy="19"/>
          </a:xfrm>
          <a:prstGeom prst="rect">
            <a:avLst/>
          </a:prstGeom>
          <a:solidFill>
            <a:srgbClr val="FFFFFF"/>
          </a:solidFill>
          <a:ln w="9525" cmpd="sng">
            <a:noFill/>
          </a:ln>
        </xdr:spPr>
        <xdr:txBody>
          <a:bodyPr vertOverflow="clip" wrap="square"/>
          <a:p>
            <a:pPr algn="l">
              <a:defRPr/>
            </a:pPr>
            <a:r>
              <a:rPr lang="en-US" cap="none" sz="1000" b="1" i="0" u="none" baseline="0">
                <a:solidFill>
                  <a:srgbClr val="333399"/>
                </a:solidFill>
                <a:latin typeface="Arial"/>
                <a:ea typeface="Arial"/>
                <a:cs typeface="Arial"/>
              </a:rPr>
              <a:t>4
3</a:t>
            </a:r>
          </a:p>
        </xdr:txBody>
      </xdr:sp>
      <xdr:sp>
        <xdr:nvSpPr>
          <xdr:cNvPr id="406" name="TextBox 1014"/>
          <xdr:cNvSpPr txBox="1">
            <a:spLocks noChangeArrowheads="1"/>
          </xdr:cNvSpPr>
        </xdr:nvSpPr>
        <xdr:spPr>
          <a:xfrm>
            <a:off x="335" y="3419"/>
            <a:ext cx="21" cy="19"/>
          </a:xfrm>
          <a:prstGeom prst="rect">
            <a:avLst/>
          </a:prstGeom>
          <a:solidFill>
            <a:srgbClr val="FFFFFF"/>
          </a:solidFill>
          <a:ln w="9525" cmpd="sng">
            <a:noFill/>
          </a:ln>
        </xdr:spPr>
        <xdr:txBody>
          <a:bodyPr vertOverflow="clip" wrap="square"/>
          <a:p>
            <a:pPr algn="l">
              <a:defRPr/>
            </a:pPr>
            <a:r>
              <a:rPr lang="en-US" cap="none" sz="1000" b="1" i="0" u="none" baseline="0">
                <a:solidFill>
                  <a:srgbClr val="333399"/>
                </a:solidFill>
                <a:latin typeface="Arial"/>
                <a:ea typeface="Arial"/>
                <a:cs typeface="Arial"/>
              </a:rPr>
              <a:t>0</a:t>
            </a:r>
          </a:p>
        </xdr:txBody>
      </xdr:sp>
      <xdr:sp>
        <xdr:nvSpPr>
          <xdr:cNvPr id="407" name="TextBox 1015"/>
          <xdr:cNvSpPr txBox="1">
            <a:spLocks noChangeArrowheads="1"/>
          </xdr:cNvSpPr>
        </xdr:nvSpPr>
        <xdr:spPr>
          <a:xfrm>
            <a:off x="145" y="3481"/>
            <a:ext cx="436" cy="22"/>
          </a:xfrm>
          <a:prstGeom prst="rect">
            <a:avLst/>
          </a:prstGeom>
          <a:solidFill>
            <a:srgbClr val="FFFFFF"/>
          </a:solidFill>
          <a:ln w="9525" cmpd="sng">
            <a:noFill/>
          </a:ln>
        </xdr:spPr>
        <xdr:txBody>
          <a:bodyPr vertOverflow="clip" wrap="square"/>
          <a:p>
            <a:pPr algn="l">
              <a:defRPr/>
            </a:pPr>
            <a:r>
              <a:rPr lang="en-US" cap="none" sz="1000" b="1" i="0" u="none" baseline="0">
                <a:solidFill>
                  <a:srgbClr val="008000"/>
                </a:solidFill>
                <a:latin typeface="Arial"/>
                <a:ea typeface="Arial"/>
                <a:cs typeface="Arial"/>
              </a:rPr>
              <a:t>Fig. 2,16. Paso de coordenadas Rectangulares a polares.</a:t>
            </a:r>
          </a:p>
        </xdr:txBody>
      </xdr:sp>
      <xdr:sp>
        <xdr:nvSpPr>
          <xdr:cNvPr id="408" name="TextBox 1017"/>
          <xdr:cNvSpPr txBox="1">
            <a:spLocks noChangeArrowheads="1"/>
          </xdr:cNvSpPr>
        </xdr:nvSpPr>
        <xdr:spPr>
          <a:xfrm>
            <a:off x="57" y="3391"/>
            <a:ext cx="75" cy="19"/>
          </a:xfrm>
          <a:prstGeom prst="rect">
            <a:avLst/>
          </a:prstGeom>
          <a:solidFill>
            <a:srgbClr val="FFFFFF"/>
          </a:solidFill>
          <a:ln w="9525" cmpd="sng">
            <a:noFill/>
          </a:ln>
        </xdr:spPr>
        <xdr:txBody>
          <a:bodyPr vertOverflow="clip" wrap="square"/>
          <a:p>
            <a:pPr algn="l">
              <a:defRPr/>
            </a:pPr>
            <a:r>
              <a:rPr lang="en-US" cap="none" sz="1000" b="1" i="0" u="none" baseline="0">
                <a:solidFill>
                  <a:srgbClr val="800000"/>
                </a:solidFill>
                <a:latin typeface="Arial"/>
                <a:ea typeface="Arial"/>
                <a:cs typeface="Arial"/>
              </a:rPr>
              <a:t>180°= 3,14..</a:t>
            </a:r>
          </a:p>
        </xdr:txBody>
      </xdr:sp>
      <xdr:sp>
        <xdr:nvSpPr>
          <xdr:cNvPr id="409" name="Arc 1018"/>
          <xdr:cNvSpPr>
            <a:spLocks/>
          </xdr:cNvSpPr>
        </xdr:nvSpPr>
        <xdr:spPr>
          <a:xfrm rot="10800000" flipV="1">
            <a:off x="139" y="3192"/>
            <a:ext cx="425" cy="235"/>
          </a:xfrm>
          <a:prstGeom prst="arc">
            <a:avLst>
              <a:gd name="adj1" fmla="val -53969287"/>
              <a:gd name="adj2" fmla="val -790291"/>
              <a:gd name="adj3" fmla="val 49921"/>
            </a:avLst>
          </a:prstGeom>
          <a:noFill/>
          <a:ln w="19050"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0" name="TextBox 1019"/>
          <xdr:cNvSpPr txBox="1">
            <a:spLocks noChangeArrowheads="1"/>
          </xdr:cNvSpPr>
        </xdr:nvSpPr>
        <xdr:spPr>
          <a:xfrm>
            <a:off x="359" y="3163"/>
            <a:ext cx="93" cy="17"/>
          </a:xfrm>
          <a:prstGeom prst="rect">
            <a:avLst/>
          </a:prstGeom>
          <a:solidFill>
            <a:srgbClr val="FFFFFF"/>
          </a:solidFill>
          <a:ln w="9525" cmpd="sng">
            <a:noFill/>
          </a:ln>
        </xdr:spPr>
        <xdr:txBody>
          <a:bodyPr vertOverflow="clip" wrap="square"/>
          <a:p>
            <a:pPr algn="l">
              <a:defRPr/>
            </a:pPr>
            <a:r>
              <a:rPr lang="en-US" cap="none" sz="1000" b="1" i="0" u="none" baseline="0">
                <a:solidFill>
                  <a:srgbClr val="800000"/>
                </a:solidFill>
                <a:latin typeface="Arial"/>
                <a:ea typeface="Arial"/>
                <a:cs typeface="Arial"/>
              </a:rPr>
              <a:t>90°= 1,57rd</a:t>
            </a:r>
          </a:p>
        </xdr:txBody>
      </xdr:sp>
      <xdr:sp>
        <xdr:nvSpPr>
          <xdr:cNvPr id="411" name="Line 1020"/>
          <xdr:cNvSpPr>
            <a:spLocks/>
          </xdr:cNvSpPr>
        </xdr:nvSpPr>
        <xdr:spPr>
          <a:xfrm>
            <a:off x="245" y="3223"/>
            <a:ext cx="106" cy="193"/>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2" name="Line 1021"/>
          <xdr:cNvSpPr>
            <a:spLocks/>
          </xdr:cNvSpPr>
        </xdr:nvSpPr>
        <xdr:spPr>
          <a:xfrm>
            <a:off x="170" y="3307"/>
            <a:ext cx="180" cy="11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3" name="TextBox 1022"/>
          <xdr:cNvSpPr txBox="1">
            <a:spLocks noChangeArrowheads="1"/>
          </xdr:cNvSpPr>
        </xdr:nvSpPr>
        <xdr:spPr>
          <a:xfrm>
            <a:off x="124" y="3205"/>
            <a:ext cx="97" cy="20"/>
          </a:xfrm>
          <a:prstGeom prst="rect">
            <a:avLst/>
          </a:prstGeom>
          <a:solidFill>
            <a:srgbClr val="FFFFFF"/>
          </a:solidFill>
          <a:ln w="9525" cmpd="sng">
            <a:noFill/>
          </a:ln>
        </xdr:spPr>
        <xdr:txBody>
          <a:bodyPr vertOverflow="clip" wrap="square"/>
          <a:p>
            <a:pPr algn="l">
              <a:defRPr/>
            </a:pPr>
            <a:r>
              <a:rPr lang="en-US" cap="none" sz="1000" b="1" i="0" u="none" baseline="0">
                <a:solidFill>
                  <a:srgbClr val="800000"/>
                </a:solidFill>
                <a:latin typeface="Arial"/>
                <a:ea typeface="Arial"/>
                <a:cs typeface="Arial"/>
              </a:rPr>
              <a:t>120°= 2,09rd</a:t>
            </a:r>
          </a:p>
        </xdr:txBody>
      </xdr:sp>
      <xdr:sp>
        <xdr:nvSpPr>
          <xdr:cNvPr id="414" name="TextBox 1023"/>
          <xdr:cNvSpPr txBox="1">
            <a:spLocks noChangeArrowheads="1"/>
          </xdr:cNvSpPr>
        </xdr:nvSpPr>
        <xdr:spPr>
          <a:xfrm>
            <a:off x="78" y="3285"/>
            <a:ext cx="86" cy="19"/>
          </a:xfrm>
          <a:prstGeom prst="rect">
            <a:avLst/>
          </a:prstGeom>
          <a:solidFill>
            <a:srgbClr val="FFFFFF"/>
          </a:solidFill>
          <a:ln w="9525" cmpd="sng">
            <a:noFill/>
          </a:ln>
        </xdr:spPr>
        <xdr:txBody>
          <a:bodyPr vertOverflow="clip" wrap="square"/>
          <a:p>
            <a:pPr algn="l">
              <a:defRPr/>
            </a:pPr>
            <a:r>
              <a:rPr lang="en-US" cap="none" sz="1000" b="1" i="0" u="none" baseline="0">
                <a:solidFill>
                  <a:srgbClr val="800000"/>
                </a:solidFill>
                <a:latin typeface="Arial"/>
                <a:ea typeface="Arial"/>
                <a:cs typeface="Arial"/>
              </a:rPr>
              <a:t>150°= 2,62rd</a:t>
            </a:r>
          </a:p>
        </xdr:txBody>
      </xdr:sp>
      <xdr:sp>
        <xdr:nvSpPr>
          <xdr:cNvPr id="415" name="AutoShape 0"/>
          <xdr:cNvSpPr>
            <a:spLocks/>
          </xdr:cNvSpPr>
        </xdr:nvSpPr>
        <xdr:spPr>
          <a:xfrm>
            <a:off x="106" y="3161"/>
            <a:ext cx="106" cy="38"/>
          </a:xfrm>
          <a:prstGeom prst="borderCallout1">
            <a:avLst>
              <a:gd name="adj1" fmla="val 91069"/>
              <a:gd name="adj2" fmla="val 102629"/>
              <a:gd name="adj3" fmla="val 57143"/>
              <a:gd name="adj4" fmla="val -18421"/>
              <a:gd name="adj5" fmla="val 83037"/>
              <a:gd name="adj6" fmla="val 86842"/>
              <a:gd name="adj7" fmla="val 91069"/>
              <a:gd name="adj8" fmla="val 102629"/>
            </a:avLst>
          </a:prstGeom>
          <a:solidFill>
            <a:srgbClr val="FFFFFF"/>
          </a:solidFill>
          <a:ln w="9525" cmpd="sng">
            <a:solidFill>
              <a:srgbClr val="800000"/>
            </a:solidFill>
            <a:headEnd type="triangle"/>
            <a:tailEnd type="none"/>
          </a:ln>
        </xdr:spPr>
        <xdr:txBody>
          <a:bodyPr vertOverflow="clip" wrap="square"/>
          <a:p>
            <a:pPr algn="l">
              <a:defRPr/>
            </a:pPr>
            <a:r>
              <a:rPr lang="en-US" cap="none" sz="800" b="1" i="0" u="none" baseline="0">
                <a:solidFill>
                  <a:srgbClr val="800000"/>
                </a:solidFill>
                <a:latin typeface="Arial"/>
                <a:ea typeface="Arial"/>
                <a:cs typeface="Arial"/>
              </a:rPr>
              <a:t>P(4,47, 2,03rd) =
= P(4,47;116,57°)</a:t>
            </a:r>
          </a:p>
        </xdr:txBody>
      </xdr:sp>
      <xdr:sp>
        <xdr:nvSpPr>
          <xdr:cNvPr id="416" name="AutoShape 2"/>
          <xdr:cNvSpPr>
            <a:spLocks/>
          </xdr:cNvSpPr>
        </xdr:nvSpPr>
        <xdr:spPr>
          <a:xfrm>
            <a:off x="291" y="3152"/>
            <a:ext cx="61" cy="17"/>
          </a:xfrm>
          <a:prstGeom prst="borderCallout1">
            <a:avLst>
              <a:gd name="adj1" fmla="val -109018"/>
              <a:gd name="adj2" fmla="val 350000"/>
              <a:gd name="adj3" fmla="val -63115"/>
              <a:gd name="adj4" fmla="val 20587"/>
              <a:gd name="adj5" fmla="val -123768"/>
              <a:gd name="adj6" fmla="val 314703"/>
              <a:gd name="adj7" fmla="val -109018"/>
              <a:gd name="adj8" fmla="val 350000"/>
            </a:avLst>
          </a:prstGeom>
          <a:solidFill>
            <a:srgbClr val="FFFFFF"/>
          </a:solidFill>
          <a:ln w="9525" cmpd="sng">
            <a:solidFill>
              <a:srgbClr val="333399"/>
            </a:solidFill>
            <a:headEnd type="triangle"/>
            <a:tailEnd type="none"/>
          </a:ln>
        </xdr:spPr>
        <xdr:txBody>
          <a:bodyPr vertOverflow="clip" wrap="square"/>
          <a:p>
            <a:pPr algn="l">
              <a:defRPr/>
            </a:pPr>
            <a:r>
              <a:rPr lang="en-US" cap="none" sz="800" b="1" i="0" u="none" baseline="0">
                <a:solidFill>
                  <a:srgbClr val="003366"/>
                </a:solidFill>
                <a:latin typeface="Arial"/>
                <a:ea typeface="Arial"/>
                <a:cs typeface="Arial"/>
              </a:rPr>
              <a:t>(x=-2, y=4)</a:t>
            </a:r>
          </a:p>
        </xdr:txBody>
      </xdr:sp>
      <xdr:sp>
        <xdr:nvSpPr>
          <xdr:cNvPr id="417" name="Line 1016"/>
          <xdr:cNvSpPr>
            <a:spLocks/>
          </xdr:cNvSpPr>
        </xdr:nvSpPr>
        <xdr:spPr>
          <a:xfrm>
            <a:off x="349" y="3167"/>
            <a:ext cx="2" cy="278"/>
          </a:xfrm>
          <a:prstGeom prst="line">
            <a:avLst/>
          </a:prstGeom>
          <a:noFill/>
          <a:ln w="9525" cmpd="sng">
            <a:solidFill>
              <a:srgbClr val="00008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418" name="Line 987"/>
          <xdr:cNvSpPr>
            <a:spLocks/>
          </xdr:cNvSpPr>
        </xdr:nvSpPr>
        <xdr:spPr>
          <a:xfrm>
            <a:off x="112" y="3417"/>
            <a:ext cx="478" cy="0"/>
          </a:xfrm>
          <a:prstGeom prst="line">
            <a:avLst/>
          </a:prstGeom>
          <a:noFill/>
          <a:ln w="9525" cmpd="sng">
            <a:solidFill>
              <a:srgbClr val="00008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419" name="Line 1005"/>
          <xdr:cNvSpPr>
            <a:spLocks/>
          </xdr:cNvSpPr>
        </xdr:nvSpPr>
        <xdr:spPr>
          <a:xfrm flipH="1" flipV="1">
            <a:off x="254" y="3218"/>
            <a:ext cx="95" cy="197"/>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20" name="Line 992"/>
          <xdr:cNvSpPr>
            <a:spLocks/>
          </xdr:cNvSpPr>
        </xdr:nvSpPr>
        <xdr:spPr>
          <a:xfrm>
            <a:off x="321" y="3217"/>
            <a:ext cx="24" cy="1"/>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1" name="TextBox 1001"/>
          <xdr:cNvSpPr txBox="1">
            <a:spLocks noChangeArrowheads="1"/>
          </xdr:cNvSpPr>
        </xdr:nvSpPr>
        <xdr:spPr>
          <a:xfrm>
            <a:off x="304" y="3208"/>
            <a:ext cx="22" cy="19"/>
          </a:xfrm>
          <a:prstGeom prst="rect">
            <a:avLst/>
          </a:prstGeom>
          <a:solidFill>
            <a:srgbClr val="FFFFFF"/>
          </a:solidFill>
          <a:ln w="9525" cmpd="sng">
            <a:noFill/>
          </a:ln>
        </xdr:spPr>
        <xdr:txBody>
          <a:bodyPr vertOverflow="clip" wrap="square"/>
          <a:p>
            <a:pPr algn="l">
              <a:defRPr/>
            </a:pPr>
            <a:r>
              <a:rPr lang="en-US" cap="none" sz="1000" b="1" i="0" u="none" baseline="0">
                <a:solidFill>
                  <a:srgbClr val="333399"/>
                </a:solidFill>
                <a:latin typeface="Arial"/>
                <a:ea typeface="Arial"/>
                <a:cs typeface="Arial"/>
              </a:rPr>
              <a:t>4</a:t>
            </a:r>
          </a:p>
        </xdr:txBody>
      </xdr:sp>
      <xdr:sp>
        <xdr:nvSpPr>
          <xdr:cNvPr id="422" name="Line 995"/>
          <xdr:cNvSpPr>
            <a:spLocks/>
          </xdr:cNvSpPr>
        </xdr:nvSpPr>
        <xdr:spPr>
          <a:xfrm>
            <a:off x="327" y="3268"/>
            <a:ext cx="21" cy="0"/>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3" name="TextBox 1002"/>
          <xdr:cNvSpPr txBox="1">
            <a:spLocks noChangeArrowheads="1"/>
          </xdr:cNvSpPr>
        </xdr:nvSpPr>
        <xdr:spPr>
          <a:xfrm>
            <a:off x="304" y="3256"/>
            <a:ext cx="22" cy="19"/>
          </a:xfrm>
          <a:prstGeom prst="rect">
            <a:avLst/>
          </a:prstGeom>
          <a:solidFill>
            <a:srgbClr val="FFFFFF"/>
          </a:solidFill>
          <a:ln w="9525" cmpd="sng">
            <a:noFill/>
          </a:ln>
        </xdr:spPr>
        <xdr:txBody>
          <a:bodyPr vertOverflow="clip" wrap="square"/>
          <a:p>
            <a:pPr algn="l">
              <a:defRPr/>
            </a:pPr>
            <a:r>
              <a:rPr lang="en-US" cap="none" sz="1000" b="1" i="0" u="none" baseline="0">
                <a:solidFill>
                  <a:srgbClr val="333399"/>
                </a:solidFill>
                <a:latin typeface="Arial"/>
                <a:ea typeface="Arial"/>
                <a:cs typeface="Arial"/>
              </a:rPr>
              <a:t>3</a:t>
            </a:r>
          </a:p>
        </xdr:txBody>
      </xdr:sp>
      <xdr:sp>
        <xdr:nvSpPr>
          <xdr:cNvPr id="424" name="Line 994"/>
          <xdr:cNvSpPr>
            <a:spLocks/>
          </xdr:cNvSpPr>
        </xdr:nvSpPr>
        <xdr:spPr>
          <a:xfrm>
            <a:off x="327" y="3316"/>
            <a:ext cx="22" cy="0"/>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5" name="TextBox 1004"/>
          <xdr:cNvSpPr txBox="1">
            <a:spLocks noChangeArrowheads="1"/>
          </xdr:cNvSpPr>
        </xdr:nvSpPr>
        <xdr:spPr>
          <a:xfrm>
            <a:off x="305" y="3307"/>
            <a:ext cx="22" cy="19"/>
          </a:xfrm>
          <a:prstGeom prst="rect">
            <a:avLst/>
          </a:prstGeom>
          <a:solidFill>
            <a:srgbClr val="FFFFFF"/>
          </a:solidFill>
          <a:ln w="9525" cmpd="sng">
            <a:noFill/>
          </a:ln>
        </xdr:spPr>
        <xdr:txBody>
          <a:bodyPr vertOverflow="clip" wrap="square"/>
          <a:p>
            <a:pPr algn="l">
              <a:defRPr/>
            </a:pPr>
            <a:r>
              <a:rPr lang="en-US" cap="none" sz="1000" b="1" i="0" u="none" baseline="0">
                <a:solidFill>
                  <a:srgbClr val="333399"/>
                </a:solidFill>
                <a:latin typeface="Arial"/>
                <a:ea typeface="Arial"/>
                <a:cs typeface="Arial"/>
              </a:rPr>
              <a:t>2</a:t>
            </a:r>
          </a:p>
        </xdr:txBody>
      </xdr:sp>
      <xdr:sp>
        <xdr:nvSpPr>
          <xdr:cNvPr id="426" name="TextBox 1003"/>
          <xdr:cNvSpPr txBox="1">
            <a:spLocks noChangeArrowheads="1"/>
          </xdr:cNvSpPr>
        </xdr:nvSpPr>
        <xdr:spPr>
          <a:xfrm>
            <a:off x="302" y="3356"/>
            <a:ext cx="22" cy="19"/>
          </a:xfrm>
          <a:prstGeom prst="rect">
            <a:avLst/>
          </a:prstGeom>
          <a:solidFill>
            <a:srgbClr val="FFFFFF"/>
          </a:solidFill>
          <a:ln w="9525" cmpd="sng">
            <a:noFill/>
          </a:ln>
        </xdr:spPr>
        <xdr:txBody>
          <a:bodyPr vertOverflow="clip" wrap="square"/>
          <a:p>
            <a:pPr algn="l">
              <a:defRPr/>
            </a:pPr>
            <a:r>
              <a:rPr lang="en-US" cap="none" sz="1000" b="1" i="0" u="none" baseline="0">
                <a:solidFill>
                  <a:srgbClr val="333399"/>
                </a:solidFill>
                <a:latin typeface="Arial"/>
                <a:ea typeface="Arial"/>
                <a:cs typeface="Arial"/>
              </a:rPr>
              <a:t>1</a:t>
            </a:r>
          </a:p>
        </xdr:txBody>
      </xdr:sp>
      <xdr:sp>
        <xdr:nvSpPr>
          <xdr:cNvPr id="427" name="Line 993"/>
          <xdr:cNvSpPr>
            <a:spLocks/>
          </xdr:cNvSpPr>
        </xdr:nvSpPr>
        <xdr:spPr>
          <a:xfrm flipV="1">
            <a:off x="325" y="3367"/>
            <a:ext cx="21" cy="1"/>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209550</xdr:colOff>
      <xdr:row>213</xdr:row>
      <xdr:rowOff>19050</xdr:rowOff>
    </xdr:from>
    <xdr:to>
      <xdr:col>30</xdr:col>
      <xdr:colOff>180975</xdr:colOff>
      <xdr:row>229</xdr:row>
      <xdr:rowOff>152400</xdr:rowOff>
    </xdr:to>
    <xdr:grpSp>
      <xdr:nvGrpSpPr>
        <xdr:cNvPr id="428" name="Group 319"/>
        <xdr:cNvGrpSpPr>
          <a:grpSpLocks/>
        </xdr:cNvGrpSpPr>
      </xdr:nvGrpSpPr>
      <xdr:grpSpPr>
        <a:xfrm>
          <a:off x="923925" y="49939575"/>
          <a:ext cx="6400800" cy="3943350"/>
          <a:chOff x="179" y="10724"/>
          <a:chExt cx="659" cy="414"/>
        </a:xfrm>
        <a:solidFill>
          <a:srgbClr val="FFFFFF"/>
        </a:solidFill>
      </xdr:grpSpPr>
      <xdr:sp>
        <xdr:nvSpPr>
          <xdr:cNvPr id="429" name="Rectangle 320"/>
          <xdr:cNvSpPr>
            <a:spLocks/>
          </xdr:cNvSpPr>
        </xdr:nvSpPr>
        <xdr:spPr>
          <a:xfrm>
            <a:off x="179" y="10724"/>
            <a:ext cx="659" cy="41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0" name="Line 321"/>
          <xdr:cNvSpPr>
            <a:spLocks/>
          </xdr:cNvSpPr>
        </xdr:nvSpPr>
        <xdr:spPr>
          <a:xfrm>
            <a:off x="212" y="11045"/>
            <a:ext cx="573" cy="0"/>
          </a:xfrm>
          <a:prstGeom prst="line">
            <a:avLst/>
          </a:prstGeom>
          <a:noFill/>
          <a:ln w="9525" cmpd="sng">
            <a:solidFill>
              <a:srgbClr val="00008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431" name="Line 322"/>
          <xdr:cNvSpPr>
            <a:spLocks/>
          </xdr:cNvSpPr>
        </xdr:nvSpPr>
        <xdr:spPr>
          <a:xfrm>
            <a:off x="547" y="11048"/>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2" name="Line 323"/>
          <xdr:cNvSpPr>
            <a:spLocks/>
          </xdr:cNvSpPr>
        </xdr:nvSpPr>
        <xdr:spPr>
          <a:xfrm>
            <a:off x="696" y="11044"/>
            <a:ext cx="0" cy="24"/>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3" name="Line 324"/>
          <xdr:cNvSpPr>
            <a:spLocks/>
          </xdr:cNvSpPr>
        </xdr:nvSpPr>
        <xdr:spPr>
          <a:xfrm>
            <a:off x="447" y="11045"/>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4" name="Line 325"/>
          <xdr:cNvSpPr>
            <a:spLocks/>
          </xdr:cNvSpPr>
        </xdr:nvSpPr>
        <xdr:spPr>
          <a:xfrm>
            <a:off x="396" y="11045"/>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5" name="Line 326"/>
          <xdr:cNvSpPr>
            <a:spLocks/>
          </xdr:cNvSpPr>
        </xdr:nvSpPr>
        <xdr:spPr>
          <a:xfrm>
            <a:off x="466" y="10845"/>
            <a:ext cx="25" cy="1"/>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6" name="Line 327"/>
          <xdr:cNvSpPr>
            <a:spLocks/>
          </xdr:cNvSpPr>
        </xdr:nvSpPr>
        <xdr:spPr>
          <a:xfrm flipV="1">
            <a:off x="470" y="10995"/>
            <a:ext cx="22" cy="1"/>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7" name="Line 328"/>
          <xdr:cNvSpPr>
            <a:spLocks/>
          </xdr:cNvSpPr>
        </xdr:nvSpPr>
        <xdr:spPr>
          <a:xfrm>
            <a:off x="472" y="10944"/>
            <a:ext cx="23" cy="0"/>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8" name="Line 329"/>
          <xdr:cNvSpPr>
            <a:spLocks/>
          </xdr:cNvSpPr>
        </xdr:nvSpPr>
        <xdr:spPr>
          <a:xfrm>
            <a:off x="472" y="10896"/>
            <a:ext cx="22" cy="0"/>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9" name="Line 330"/>
          <xdr:cNvSpPr>
            <a:spLocks/>
          </xdr:cNvSpPr>
        </xdr:nvSpPr>
        <xdr:spPr>
          <a:xfrm>
            <a:off x="346" y="11046"/>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0" name="Line 331"/>
          <xdr:cNvSpPr>
            <a:spLocks/>
          </xdr:cNvSpPr>
        </xdr:nvSpPr>
        <xdr:spPr>
          <a:xfrm>
            <a:off x="296" y="11046"/>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1" name="Line 332"/>
          <xdr:cNvSpPr>
            <a:spLocks/>
          </xdr:cNvSpPr>
        </xdr:nvSpPr>
        <xdr:spPr>
          <a:xfrm>
            <a:off x="597" y="11048"/>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2" name="Line 333"/>
          <xdr:cNvSpPr>
            <a:spLocks/>
          </xdr:cNvSpPr>
        </xdr:nvSpPr>
        <xdr:spPr>
          <a:xfrm>
            <a:off x="646" y="11047"/>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3" name="TextBox 334"/>
          <xdr:cNvSpPr txBox="1">
            <a:spLocks noChangeArrowheads="1"/>
          </xdr:cNvSpPr>
        </xdr:nvSpPr>
        <xdr:spPr>
          <a:xfrm>
            <a:off x="448" y="10836"/>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4</a:t>
            </a:r>
          </a:p>
        </xdr:txBody>
      </xdr:sp>
      <xdr:sp>
        <xdr:nvSpPr>
          <xdr:cNvPr id="444" name="TextBox 335"/>
          <xdr:cNvSpPr txBox="1">
            <a:spLocks noChangeArrowheads="1"/>
          </xdr:cNvSpPr>
        </xdr:nvSpPr>
        <xdr:spPr>
          <a:xfrm>
            <a:off x="448" y="10884"/>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3</a:t>
            </a:r>
          </a:p>
        </xdr:txBody>
      </xdr:sp>
      <xdr:sp>
        <xdr:nvSpPr>
          <xdr:cNvPr id="445" name="TextBox 336"/>
          <xdr:cNvSpPr txBox="1">
            <a:spLocks noChangeArrowheads="1"/>
          </xdr:cNvSpPr>
        </xdr:nvSpPr>
        <xdr:spPr>
          <a:xfrm>
            <a:off x="446" y="10984"/>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1</a:t>
            </a:r>
          </a:p>
        </xdr:txBody>
      </xdr:sp>
      <xdr:sp>
        <xdr:nvSpPr>
          <xdr:cNvPr id="446" name="TextBox 337"/>
          <xdr:cNvSpPr txBox="1">
            <a:spLocks noChangeArrowheads="1"/>
          </xdr:cNvSpPr>
        </xdr:nvSpPr>
        <xdr:spPr>
          <a:xfrm>
            <a:off x="449" y="10935"/>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2</a:t>
            </a:r>
          </a:p>
        </xdr:txBody>
      </xdr:sp>
      <xdr:sp>
        <xdr:nvSpPr>
          <xdr:cNvPr id="447" name="TextBox 338"/>
          <xdr:cNvSpPr txBox="1">
            <a:spLocks noChangeArrowheads="1"/>
          </xdr:cNvSpPr>
        </xdr:nvSpPr>
        <xdr:spPr>
          <a:xfrm>
            <a:off x="285" y="11073"/>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-4</a:t>
            </a:r>
          </a:p>
        </xdr:txBody>
      </xdr:sp>
      <xdr:sp>
        <xdr:nvSpPr>
          <xdr:cNvPr id="448" name="TextBox 339"/>
          <xdr:cNvSpPr txBox="1">
            <a:spLocks noChangeArrowheads="1"/>
          </xdr:cNvSpPr>
        </xdr:nvSpPr>
        <xdr:spPr>
          <a:xfrm>
            <a:off x="335" y="11073"/>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-3</a:t>
            </a:r>
          </a:p>
        </xdr:txBody>
      </xdr:sp>
      <xdr:sp>
        <xdr:nvSpPr>
          <xdr:cNvPr id="449" name="TextBox 340"/>
          <xdr:cNvSpPr txBox="1">
            <a:spLocks noChangeArrowheads="1"/>
          </xdr:cNvSpPr>
        </xdr:nvSpPr>
        <xdr:spPr>
          <a:xfrm>
            <a:off x="386" y="11073"/>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-2</a:t>
            </a:r>
          </a:p>
        </xdr:txBody>
      </xdr:sp>
      <xdr:sp>
        <xdr:nvSpPr>
          <xdr:cNvPr id="450" name="TextBox 341"/>
          <xdr:cNvSpPr txBox="1">
            <a:spLocks noChangeArrowheads="1"/>
          </xdr:cNvSpPr>
        </xdr:nvSpPr>
        <xdr:spPr>
          <a:xfrm>
            <a:off x="436" y="11073"/>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-1</a:t>
            </a:r>
          </a:p>
        </xdr:txBody>
      </xdr:sp>
      <xdr:sp>
        <xdr:nvSpPr>
          <xdr:cNvPr id="451" name="TextBox 342"/>
          <xdr:cNvSpPr txBox="1">
            <a:spLocks noChangeArrowheads="1"/>
          </xdr:cNvSpPr>
        </xdr:nvSpPr>
        <xdr:spPr>
          <a:xfrm>
            <a:off x="535" y="11074"/>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1</a:t>
            </a:r>
          </a:p>
        </xdr:txBody>
      </xdr:sp>
      <xdr:sp>
        <xdr:nvSpPr>
          <xdr:cNvPr id="452" name="TextBox 343"/>
          <xdr:cNvSpPr txBox="1">
            <a:spLocks noChangeArrowheads="1"/>
          </xdr:cNvSpPr>
        </xdr:nvSpPr>
        <xdr:spPr>
          <a:xfrm>
            <a:off x="586" y="11075"/>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2</a:t>
            </a:r>
          </a:p>
        </xdr:txBody>
      </xdr:sp>
      <xdr:sp>
        <xdr:nvSpPr>
          <xdr:cNvPr id="453" name="TextBox 344"/>
          <xdr:cNvSpPr txBox="1">
            <a:spLocks noChangeArrowheads="1"/>
          </xdr:cNvSpPr>
        </xdr:nvSpPr>
        <xdr:spPr>
          <a:xfrm>
            <a:off x="637" y="11074"/>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3
3</a:t>
            </a:r>
          </a:p>
        </xdr:txBody>
      </xdr:sp>
      <xdr:sp>
        <xdr:nvSpPr>
          <xdr:cNvPr id="454" name="TextBox 345"/>
          <xdr:cNvSpPr txBox="1">
            <a:spLocks noChangeArrowheads="1"/>
          </xdr:cNvSpPr>
        </xdr:nvSpPr>
        <xdr:spPr>
          <a:xfrm>
            <a:off x="687" y="11073"/>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4
3</a:t>
            </a:r>
          </a:p>
        </xdr:txBody>
      </xdr:sp>
      <xdr:sp>
        <xdr:nvSpPr>
          <xdr:cNvPr id="455" name="TextBox 346"/>
          <xdr:cNvSpPr txBox="1">
            <a:spLocks noChangeArrowheads="1"/>
          </xdr:cNvSpPr>
        </xdr:nvSpPr>
        <xdr:spPr>
          <a:xfrm>
            <a:off x="480" y="11047"/>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0</a:t>
            </a:r>
          </a:p>
        </xdr:txBody>
      </xdr:sp>
      <xdr:sp>
        <xdr:nvSpPr>
          <xdr:cNvPr id="456" name="TextBox 347"/>
          <xdr:cNvSpPr txBox="1">
            <a:spLocks noChangeArrowheads="1"/>
          </xdr:cNvSpPr>
        </xdr:nvSpPr>
        <xdr:spPr>
          <a:xfrm>
            <a:off x="280" y="11109"/>
            <a:ext cx="460" cy="22"/>
          </a:xfrm>
          <a:prstGeom prst="rect">
            <a:avLst/>
          </a:prstGeom>
          <a:noFill/>
          <a:ln w="9525" cmpd="sng">
            <a:noFill/>
          </a:ln>
        </xdr:spPr>
        <xdr:txBody>
          <a:bodyPr vertOverflow="clip" wrap="square"/>
          <a:p>
            <a:pPr algn="l">
              <a:defRPr/>
            </a:pPr>
            <a:r>
              <a:rPr lang="en-US" cap="none" sz="1000" b="1" i="0" u="none" baseline="0">
                <a:solidFill>
                  <a:srgbClr val="008000"/>
                </a:solidFill>
                <a:latin typeface="Arial"/>
                <a:ea typeface="Arial"/>
                <a:cs typeface="Arial"/>
              </a:rPr>
              <a:t>Fig. 2,18. Paso de coordenadas polares a rectangulares</a:t>
            </a:r>
          </a:p>
        </xdr:txBody>
      </xdr:sp>
      <xdr:sp>
        <xdr:nvSpPr>
          <xdr:cNvPr id="457" name="Line 348"/>
          <xdr:cNvSpPr>
            <a:spLocks/>
          </xdr:cNvSpPr>
        </xdr:nvSpPr>
        <xdr:spPr>
          <a:xfrm>
            <a:off x="497" y="10746"/>
            <a:ext cx="0" cy="327"/>
          </a:xfrm>
          <a:prstGeom prst="line">
            <a:avLst/>
          </a:prstGeom>
          <a:noFill/>
          <a:ln w="9525" cmpd="sng">
            <a:solidFill>
              <a:srgbClr val="00008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458" name="TextBox 349"/>
          <xdr:cNvSpPr txBox="1">
            <a:spLocks noChangeArrowheads="1"/>
          </xdr:cNvSpPr>
        </xdr:nvSpPr>
        <xdr:spPr>
          <a:xfrm>
            <a:off x="187" y="11019"/>
            <a:ext cx="79" cy="19"/>
          </a:xfrm>
          <a:prstGeom prst="rect">
            <a:avLst/>
          </a:prstGeom>
          <a:noFill/>
          <a:ln w="9525" cmpd="sng">
            <a:noFill/>
          </a:ln>
        </xdr:spPr>
        <xdr:txBody>
          <a:bodyPr vertOverflow="clip" wrap="square"/>
          <a:p>
            <a:pPr algn="l">
              <a:defRPr/>
            </a:pPr>
            <a:r>
              <a:rPr lang="en-US" cap="none" sz="1000" b="1" i="0" u="none" baseline="0">
                <a:solidFill>
                  <a:srgbClr val="800000"/>
                </a:solidFill>
                <a:latin typeface="Arial"/>
                <a:ea typeface="Arial"/>
                <a:cs typeface="Arial"/>
              </a:rPr>
              <a:t>180°= 3,14..</a:t>
            </a:r>
          </a:p>
        </xdr:txBody>
      </xdr:sp>
      <xdr:sp>
        <xdr:nvSpPr>
          <xdr:cNvPr id="459" name="TextBox 350"/>
          <xdr:cNvSpPr txBox="1">
            <a:spLocks noChangeArrowheads="1"/>
          </xdr:cNvSpPr>
        </xdr:nvSpPr>
        <xdr:spPr>
          <a:xfrm>
            <a:off x="499" y="10729"/>
            <a:ext cx="98" cy="17"/>
          </a:xfrm>
          <a:prstGeom prst="rect">
            <a:avLst/>
          </a:prstGeom>
          <a:noFill/>
          <a:ln w="9525" cmpd="sng">
            <a:noFill/>
          </a:ln>
        </xdr:spPr>
        <xdr:txBody>
          <a:bodyPr vertOverflow="clip" wrap="square"/>
          <a:p>
            <a:pPr algn="l">
              <a:defRPr/>
            </a:pPr>
            <a:r>
              <a:rPr lang="en-US" cap="none" sz="1000" b="1" i="0" u="none" baseline="0">
                <a:solidFill>
                  <a:srgbClr val="800000"/>
                </a:solidFill>
                <a:latin typeface="Arial"/>
                <a:ea typeface="Arial"/>
                <a:cs typeface="Arial"/>
              </a:rPr>
              <a:t>90°= 1,57rd</a:t>
            </a:r>
          </a:p>
        </xdr:txBody>
      </xdr:sp>
      <xdr:sp>
        <xdr:nvSpPr>
          <xdr:cNvPr id="460" name="Line 351"/>
          <xdr:cNvSpPr>
            <a:spLocks/>
          </xdr:cNvSpPr>
        </xdr:nvSpPr>
        <xdr:spPr>
          <a:xfrm flipH="1">
            <a:off x="497" y="10934"/>
            <a:ext cx="220" cy="11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61" name="TextBox 352"/>
          <xdr:cNvSpPr txBox="1">
            <a:spLocks noChangeArrowheads="1"/>
          </xdr:cNvSpPr>
        </xdr:nvSpPr>
        <xdr:spPr>
          <a:xfrm>
            <a:off x="401" y="10753"/>
            <a:ext cx="77" cy="21"/>
          </a:xfrm>
          <a:prstGeom prst="rect">
            <a:avLst/>
          </a:prstGeom>
          <a:noFill/>
          <a:ln w="9525" cmpd="sng">
            <a:solidFill>
              <a:srgbClr val="800000"/>
            </a:solidFill>
            <a:headEnd type="none"/>
            <a:tailEnd type="none"/>
          </a:ln>
        </xdr:spPr>
        <xdr:txBody>
          <a:bodyPr vertOverflow="clip" wrap="square"/>
          <a:p>
            <a:pPr algn="l">
              <a:defRPr/>
            </a:pPr>
            <a:r>
              <a:rPr lang="en-US" cap="none" sz="1000" b="1" i="0" u="none" baseline="0">
                <a:solidFill>
                  <a:srgbClr val="800000"/>
                </a:solidFill>
                <a:latin typeface="Arial"/>
                <a:ea typeface="Arial"/>
                <a:cs typeface="Arial"/>
              </a:rPr>
              <a:t>60°= 1,05rd</a:t>
            </a:r>
          </a:p>
        </xdr:txBody>
      </xdr:sp>
      <xdr:sp>
        <xdr:nvSpPr>
          <xdr:cNvPr id="462" name="TextBox 353"/>
          <xdr:cNvSpPr txBox="1">
            <a:spLocks noChangeArrowheads="1"/>
          </xdr:cNvSpPr>
        </xdr:nvSpPr>
        <xdr:spPr>
          <a:xfrm>
            <a:off x="721" y="10911"/>
            <a:ext cx="81" cy="21"/>
          </a:xfrm>
          <a:prstGeom prst="rect">
            <a:avLst/>
          </a:prstGeom>
          <a:noFill/>
          <a:ln w="9525" cmpd="sng">
            <a:noFill/>
          </a:ln>
        </xdr:spPr>
        <xdr:txBody>
          <a:bodyPr vertOverflow="clip" wrap="square"/>
          <a:p>
            <a:pPr algn="l">
              <a:defRPr/>
            </a:pPr>
            <a:r>
              <a:rPr lang="en-US" cap="none" sz="1000" b="1" i="0" u="none" baseline="0">
                <a:solidFill>
                  <a:srgbClr val="800000"/>
                </a:solidFill>
                <a:latin typeface="Arial"/>
                <a:ea typeface="Arial"/>
                <a:cs typeface="Arial"/>
              </a:rPr>
              <a:t>30°= 0,52rd</a:t>
            </a:r>
          </a:p>
        </xdr:txBody>
      </xdr:sp>
      <xdr:sp>
        <xdr:nvSpPr>
          <xdr:cNvPr id="463" name="Arc 354"/>
          <xdr:cNvSpPr>
            <a:spLocks/>
          </xdr:cNvSpPr>
        </xdr:nvSpPr>
        <xdr:spPr>
          <a:xfrm rot="10800000" flipV="1">
            <a:off x="249" y="10795"/>
            <a:ext cx="498" cy="266"/>
          </a:xfrm>
          <a:prstGeom prst="arc">
            <a:avLst>
              <a:gd name="adj1" fmla="val -53395041"/>
              <a:gd name="adj2" fmla="val -1036657"/>
              <a:gd name="adj3" fmla="val 49736"/>
            </a:avLst>
          </a:prstGeom>
          <a:noFill/>
          <a:ln w="19050"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64" name="Line 355"/>
          <xdr:cNvSpPr>
            <a:spLocks/>
          </xdr:cNvSpPr>
        </xdr:nvSpPr>
        <xdr:spPr>
          <a:xfrm>
            <a:off x="468" y="10794"/>
            <a:ext cx="25" cy="1"/>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65" name="TextBox 356"/>
          <xdr:cNvSpPr txBox="1">
            <a:spLocks noChangeArrowheads="1"/>
          </xdr:cNvSpPr>
        </xdr:nvSpPr>
        <xdr:spPr>
          <a:xfrm>
            <a:off x="442" y="10785"/>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5</a:t>
            </a:r>
          </a:p>
        </xdr:txBody>
      </xdr:sp>
      <xdr:sp>
        <xdr:nvSpPr>
          <xdr:cNvPr id="466" name="Line 357"/>
          <xdr:cNvSpPr>
            <a:spLocks/>
          </xdr:cNvSpPr>
        </xdr:nvSpPr>
        <xdr:spPr>
          <a:xfrm>
            <a:off x="248" y="11047"/>
            <a:ext cx="0" cy="18"/>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67" name="TextBox 358"/>
          <xdr:cNvSpPr txBox="1">
            <a:spLocks noChangeArrowheads="1"/>
          </xdr:cNvSpPr>
        </xdr:nvSpPr>
        <xdr:spPr>
          <a:xfrm>
            <a:off x="238" y="11070"/>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-5</a:t>
            </a:r>
          </a:p>
        </xdr:txBody>
      </xdr:sp>
      <xdr:sp>
        <xdr:nvSpPr>
          <xdr:cNvPr id="468" name="Line 359"/>
          <xdr:cNvSpPr>
            <a:spLocks/>
          </xdr:cNvSpPr>
        </xdr:nvSpPr>
        <xdr:spPr>
          <a:xfrm>
            <a:off x="747" y="11047"/>
            <a:ext cx="0" cy="24"/>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69" name="TextBox 360"/>
          <xdr:cNvSpPr txBox="1">
            <a:spLocks noChangeArrowheads="1"/>
          </xdr:cNvSpPr>
        </xdr:nvSpPr>
        <xdr:spPr>
          <a:xfrm>
            <a:off x="737" y="11074"/>
            <a:ext cx="23" cy="19"/>
          </a:xfrm>
          <a:prstGeom prst="rect">
            <a:avLst/>
          </a:prstGeom>
          <a:noFill/>
          <a:ln w="9525" cmpd="sng">
            <a:noFill/>
          </a:ln>
        </xdr:spPr>
        <xdr:txBody>
          <a:bodyPr vertOverflow="clip" wrap="square"/>
          <a:p>
            <a:pPr algn="l">
              <a:defRPr/>
            </a:pPr>
            <a:r>
              <a:rPr lang="en-US" cap="none" sz="1000" b="1" i="0" u="none" baseline="0">
                <a:solidFill>
                  <a:srgbClr val="333399"/>
                </a:solidFill>
                <a:latin typeface="Arial"/>
                <a:ea typeface="Arial"/>
                <a:cs typeface="Arial"/>
              </a:rPr>
              <a:t>5</a:t>
            </a:r>
          </a:p>
        </xdr:txBody>
      </xdr:sp>
      <xdr:sp>
        <xdr:nvSpPr>
          <xdr:cNvPr id="470" name="AutoShape 361"/>
          <xdr:cNvSpPr>
            <a:spLocks/>
          </xdr:cNvSpPr>
        </xdr:nvSpPr>
        <xdr:spPr>
          <a:xfrm>
            <a:off x="687" y="10748"/>
            <a:ext cx="112" cy="62"/>
          </a:xfrm>
          <a:prstGeom prst="borderCallout2">
            <a:avLst>
              <a:gd name="adj1" fmla="val -108037"/>
              <a:gd name="adj2" fmla="val 80643"/>
              <a:gd name="adj3" fmla="val -85712"/>
              <a:gd name="adj4" fmla="val -30643"/>
              <a:gd name="adj5" fmla="val -57143"/>
              <a:gd name="adj6" fmla="val -30643"/>
              <a:gd name="adj7" fmla="val -108037"/>
              <a:gd name="adj8" fmla="val 80643"/>
            </a:avLst>
          </a:prstGeom>
          <a:noFill/>
          <a:ln w="9525" cmpd="sng">
            <a:solidFill>
              <a:srgbClr val="333399"/>
            </a:solidFill>
            <a:headEnd type="triangle"/>
            <a:tailEnd type="none"/>
          </a:ln>
        </xdr:spPr>
        <xdr:txBody>
          <a:bodyPr vertOverflow="clip" wrap="square"/>
          <a:p>
            <a:pPr algn="ctr">
              <a:defRPr/>
            </a:pPr>
            <a:r>
              <a:rPr lang="en-US" cap="none" sz="1000" b="1" i="0" u="none" baseline="0">
                <a:solidFill>
                  <a:srgbClr val="333399"/>
                </a:solidFill>
                <a:latin typeface="Arial"/>
                <a:ea typeface="Arial"/>
                <a:cs typeface="Arial"/>
              </a:rPr>
              <a:t>Coordenada
rectangular
(x=2,5 y=4,33)
</a:t>
            </a:r>
          </a:p>
        </xdr:txBody>
      </xdr:sp>
      <xdr:sp>
        <xdr:nvSpPr>
          <xdr:cNvPr id="471" name="Line 362"/>
          <xdr:cNvSpPr>
            <a:spLocks/>
          </xdr:cNvSpPr>
        </xdr:nvSpPr>
        <xdr:spPr>
          <a:xfrm flipH="1">
            <a:off x="496" y="10832"/>
            <a:ext cx="123" cy="0"/>
          </a:xfrm>
          <a:prstGeom prst="line">
            <a:avLst/>
          </a:prstGeom>
          <a:noFill/>
          <a:ln w="9525" cmpd="sng">
            <a:solidFill>
              <a:srgbClr val="333399"/>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72" name="Line 363"/>
          <xdr:cNvSpPr>
            <a:spLocks/>
          </xdr:cNvSpPr>
        </xdr:nvSpPr>
        <xdr:spPr>
          <a:xfrm>
            <a:off x="473" y="10775"/>
            <a:ext cx="144" cy="69"/>
          </a:xfrm>
          <a:prstGeom prst="line">
            <a:avLst/>
          </a:prstGeom>
          <a:noFill/>
          <a:ln w="9525" cmpd="sng">
            <a:solidFill>
              <a:srgbClr val="8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73" name="TextBox 364"/>
          <xdr:cNvSpPr txBox="1">
            <a:spLocks noChangeArrowheads="1"/>
          </xdr:cNvSpPr>
        </xdr:nvSpPr>
        <xdr:spPr>
          <a:xfrm>
            <a:off x="567" y="10767"/>
            <a:ext cx="57" cy="19"/>
          </a:xfrm>
          <a:prstGeom prst="rect">
            <a:avLst/>
          </a:prstGeom>
          <a:noFill/>
          <a:ln w="9525" cmpd="sng">
            <a:solidFill>
              <a:srgbClr val="800000"/>
            </a:solidFill>
            <a:headEnd type="none"/>
            <a:tailEnd type="none"/>
          </a:ln>
        </xdr:spPr>
        <xdr:txBody>
          <a:bodyPr vertOverflow="clip" wrap="square"/>
          <a:p>
            <a:pPr algn="l">
              <a:defRPr/>
            </a:pPr>
            <a:r>
              <a:rPr lang="en-US" cap="none" sz="1000" b="1" i="0" u="none" baseline="0">
                <a:solidFill>
                  <a:srgbClr val="800000"/>
                </a:solidFill>
                <a:latin typeface="Arial"/>
                <a:ea typeface="Arial"/>
                <a:cs typeface="Arial"/>
              </a:rPr>
              <a:t>P(5, 60°)</a:t>
            </a:r>
          </a:p>
        </xdr:txBody>
      </xdr:sp>
      <xdr:sp>
        <xdr:nvSpPr>
          <xdr:cNvPr id="474" name="Line 365"/>
          <xdr:cNvSpPr>
            <a:spLocks/>
          </xdr:cNvSpPr>
        </xdr:nvSpPr>
        <xdr:spPr>
          <a:xfrm>
            <a:off x="597" y="10792"/>
            <a:ext cx="24" cy="34"/>
          </a:xfrm>
          <a:prstGeom prst="line">
            <a:avLst/>
          </a:prstGeom>
          <a:noFill/>
          <a:ln w="9525" cmpd="sng">
            <a:solidFill>
              <a:srgbClr val="8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75" name="Line 366"/>
          <xdr:cNvSpPr>
            <a:spLocks/>
          </xdr:cNvSpPr>
        </xdr:nvSpPr>
        <xdr:spPr>
          <a:xfrm flipH="1">
            <a:off x="495" y="10831"/>
            <a:ext cx="126" cy="21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76" name="Line 367"/>
          <xdr:cNvSpPr>
            <a:spLocks/>
          </xdr:cNvSpPr>
        </xdr:nvSpPr>
        <xdr:spPr>
          <a:xfrm flipV="1">
            <a:off x="497" y="10834"/>
            <a:ext cx="125" cy="211"/>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77" name="Line 368"/>
          <xdr:cNvSpPr>
            <a:spLocks/>
          </xdr:cNvSpPr>
        </xdr:nvSpPr>
        <xdr:spPr>
          <a:xfrm flipH="1">
            <a:off x="620" y="10834"/>
            <a:ext cx="1" cy="212"/>
          </a:xfrm>
          <a:prstGeom prst="line">
            <a:avLst/>
          </a:prstGeom>
          <a:noFill/>
          <a:ln w="9525" cmpd="sng">
            <a:solidFill>
              <a:srgbClr val="333399"/>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78" name="TextBox 369"/>
          <xdr:cNvSpPr txBox="1">
            <a:spLocks noChangeArrowheads="1"/>
          </xdr:cNvSpPr>
        </xdr:nvSpPr>
        <xdr:spPr>
          <a:xfrm>
            <a:off x="522" y="10924"/>
            <a:ext cx="140" cy="24"/>
          </a:xfrm>
          <a:prstGeom prst="rect">
            <a:avLst/>
          </a:prstGeom>
          <a:noFill/>
          <a:ln w="9525" cmpd="sng">
            <a:solidFill>
              <a:srgbClr val="008000"/>
            </a:solidFill>
            <a:headEnd type="none"/>
            <a:tailEnd type="none"/>
          </a:ln>
        </xdr:spPr>
        <xdr:txBody>
          <a:bodyPr vertOverflow="clip" wrap="square"/>
          <a:p>
            <a:pPr algn="l">
              <a:defRPr/>
            </a:pPr>
            <a:r>
              <a:rPr lang="en-US" cap="none" sz="1000" b="1" i="0" u="none" baseline="0">
                <a:solidFill>
                  <a:srgbClr val="008000"/>
                </a:solidFill>
                <a:latin typeface="Arial"/>
                <a:ea typeface="Arial"/>
                <a:cs typeface="Arial"/>
              </a:rPr>
              <a:t>Coseno(60°) = 0,5000</a:t>
            </a:r>
          </a:p>
        </xdr:txBody>
      </xdr:sp>
      <xdr:sp>
        <xdr:nvSpPr>
          <xdr:cNvPr id="479" name="Line 370"/>
          <xdr:cNvSpPr>
            <a:spLocks/>
          </xdr:cNvSpPr>
        </xdr:nvSpPr>
        <xdr:spPr>
          <a:xfrm flipH="1">
            <a:off x="503" y="10945"/>
            <a:ext cx="21" cy="75"/>
          </a:xfrm>
          <a:prstGeom prst="line">
            <a:avLst/>
          </a:prstGeom>
          <a:noFill/>
          <a:ln w="9525" cmpd="sng">
            <a:solidFill>
              <a:srgbClr val="008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80" name="TextBox 371"/>
          <xdr:cNvSpPr txBox="1">
            <a:spLocks noChangeArrowheads="1"/>
          </xdr:cNvSpPr>
        </xdr:nvSpPr>
        <xdr:spPr>
          <a:xfrm>
            <a:off x="576" y="11007"/>
            <a:ext cx="122" cy="24"/>
          </a:xfrm>
          <a:prstGeom prst="rect">
            <a:avLst/>
          </a:prstGeom>
          <a:noFill/>
          <a:ln w="9525" cmpd="sng">
            <a:solidFill>
              <a:srgbClr val="008000"/>
            </a:solidFill>
            <a:headEnd type="none"/>
            <a:tailEnd type="none"/>
          </a:ln>
        </xdr:spPr>
        <xdr:txBody>
          <a:bodyPr vertOverflow="clip" wrap="square"/>
          <a:p>
            <a:pPr algn="l">
              <a:defRPr/>
            </a:pPr>
            <a:r>
              <a:rPr lang="en-US" cap="none" sz="1000" b="1" i="0" u="none" baseline="0">
                <a:solidFill>
                  <a:srgbClr val="008000"/>
                </a:solidFill>
                <a:latin typeface="Arial"/>
                <a:ea typeface="Arial"/>
                <a:cs typeface="Arial"/>
              </a:rPr>
              <a:t>Seno(60°) = 0,8660  </a:t>
            </a:r>
          </a:p>
        </xdr:txBody>
      </xdr:sp>
      <xdr:sp>
        <xdr:nvSpPr>
          <xdr:cNvPr id="481" name="Arc 372"/>
          <xdr:cNvSpPr>
            <a:spLocks/>
          </xdr:cNvSpPr>
        </xdr:nvSpPr>
        <xdr:spPr>
          <a:xfrm>
            <a:off x="497" y="10994"/>
            <a:ext cx="53" cy="51"/>
          </a:xfrm>
          <a:prstGeom prst="arc">
            <a:avLst/>
          </a:prstGeom>
          <a:noFill/>
          <a:ln w="1270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82" name="Line 373"/>
          <xdr:cNvSpPr>
            <a:spLocks/>
          </xdr:cNvSpPr>
        </xdr:nvSpPr>
        <xdr:spPr>
          <a:xfrm flipH="1">
            <a:off x="530" y="11022"/>
            <a:ext cx="46" cy="11"/>
          </a:xfrm>
          <a:prstGeom prst="line">
            <a:avLst/>
          </a:prstGeom>
          <a:noFill/>
          <a:ln w="9525" cmpd="sng">
            <a:solidFill>
              <a:srgbClr val="008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0</xdr:row>
      <xdr:rowOff>114300</xdr:rowOff>
    </xdr:from>
    <xdr:to>
      <xdr:col>10</xdr:col>
      <xdr:colOff>171450</xdr:colOff>
      <xdr:row>6</xdr:row>
      <xdr:rowOff>38100</xdr:rowOff>
    </xdr:to>
    <xdr:sp>
      <xdr:nvSpPr>
        <xdr:cNvPr id="1" name="Rectangle 1"/>
        <xdr:cNvSpPr>
          <a:spLocks/>
        </xdr:cNvSpPr>
      </xdr:nvSpPr>
      <xdr:spPr>
        <a:xfrm>
          <a:off x="1314450" y="114300"/>
          <a:ext cx="6657975" cy="895350"/>
        </a:xfrm>
        <a:prstGeom prst="roundRect">
          <a:avLst/>
        </a:prstGeom>
        <a:blipFill>
          <a:blip r:embed="rId1"/>
          <a:srcRect/>
          <a:stretch>
            <a:fillRect/>
          </a:stretch>
        </a:blipFill>
        <a:ln w="9525" cmpd="sng">
          <a:solidFill>
            <a:srgbClr val="993300"/>
          </a:solidFill>
          <a:headEnd type="none"/>
          <a:tailEnd type="none"/>
        </a:ln>
      </xdr:spPr>
      <xdr:txBody>
        <a:bodyPr vertOverflow="clip" wrap="square"/>
        <a:p>
          <a:pPr algn="ctr">
            <a:defRPr/>
          </a:pPr>
          <a:r>
            <a:rPr lang="en-US" cap="none" sz="1600" b="1" i="0" u="none" baseline="0">
              <a:solidFill>
                <a:srgbClr val="333399"/>
              </a:solidFill>
              <a:latin typeface="Arial"/>
              <a:ea typeface="Arial"/>
              <a:cs typeface="Arial"/>
            </a:rPr>
            <a:t>Curso Programado de Precálculo. 
Geometría de Coordenadas: Coordenadas Rectangulares y Polares.
Hoja para desarrollar los ejercicios.</a:t>
          </a:r>
        </a:p>
      </xdr:txBody>
    </xdr:sp>
    <xdr:clientData/>
  </xdr:twoCellAnchor>
  <xdr:twoCellAnchor>
    <xdr:from>
      <xdr:col>1</xdr:col>
      <xdr:colOff>247650</xdr:colOff>
      <xdr:row>11</xdr:row>
      <xdr:rowOff>66675</xdr:rowOff>
    </xdr:from>
    <xdr:to>
      <xdr:col>7</xdr:col>
      <xdr:colOff>257175</xdr:colOff>
      <xdr:row>34</xdr:row>
      <xdr:rowOff>0</xdr:rowOff>
    </xdr:to>
    <xdr:sp>
      <xdr:nvSpPr>
        <xdr:cNvPr id="2" name="TextBox 2"/>
        <xdr:cNvSpPr txBox="1">
          <a:spLocks noChangeArrowheads="1"/>
        </xdr:cNvSpPr>
      </xdr:nvSpPr>
      <xdr:spPr>
        <a:xfrm>
          <a:off x="1190625" y="1847850"/>
          <a:ext cx="4581525" cy="3657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600" b="1" i="0" u="none" baseline="0">
              <a:solidFill>
                <a:srgbClr val="008000"/>
              </a:solidFill>
              <a:latin typeface="Arial"/>
              <a:ea typeface="Arial"/>
              <a:cs typeface="Arial"/>
            </a:rPr>
            <a:t>Espacio para el gráfico</a:t>
          </a:r>
        </a:p>
      </xdr:txBody>
    </xdr:sp>
    <xdr:clientData/>
  </xdr:twoCellAnchor>
  <xdr:twoCellAnchor>
    <xdr:from>
      <xdr:col>1</xdr:col>
      <xdr:colOff>247650</xdr:colOff>
      <xdr:row>39</xdr:row>
      <xdr:rowOff>66675</xdr:rowOff>
    </xdr:from>
    <xdr:to>
      <xdr:col>7</xdr:col>
      <xdr:colOff>257175</xdr:colOff>
      <xdr:row>62</xdr:row>
      <xdr:rowOff>0</xdr:rowOff>
    </xdr:to>
    <xdr:sp>
      <xdr:nvSpPr>
        <xdr:cNvPr id="3" name="TextBox 3"/>
        <xdr:cNvSpPr txBox="1">
          <a:spLocks noChangeArrowheads="1"/>
        </xdr:cNvSpPr>
      </xdr:nvSpPr>
      <xdr:spPr>
        <a:xfrm>
          <a:off x="1190625" y="6381750"/>
          <a:ext cx="4581525" cy="3657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600" b="1" i="0" u="none" baseline="0">
              <a:solidFill>
                <a:srgbClr val="008000"/>
              </a:solidFill>
              <a:latin typeface="Arial"/>
              <a:ea typeface="Arial"/>
              <a:cs typeface="Arial"/>
            </a:rPr>
            <a:t>Espacio para el gráfico</a:t>
          </a:r>
        </a:p>
      </xdr:txBody>
    </xdr:sp>
    <xdr:clientData/>
  </xdr:twoCellAnchor>
  <xdr:twoCellAnchor>
    <xdr:from>
      <xdr:col>1</xdr:col>
      <xdr:colOff>247650</xdr:colOff>
      <xdr:row>67</xdr:row>
      <xdr:rowOff>66675</xdr:rowOff>
    </xdr:from>
    <xdr:to>
      <xdr:col>7</xdr:col>
      <xdr:colOff>257175</xdr:colOff>
      <xdr:row>90</xdr:row>
      <xdr:rowOff>0</xdr:rowOff>
    </xdr:to>
    <xdr:sp>
      <xdr:nvSpPr>
        <xdr:cNvPr id="4" name="TextBox 4"/>
        <xdr:cNvSpPr txBox="1">
          <a:spLocks noChangeArrowheads="1"/>
        </xdr:cNvSpPr>
      </xdr:nvSpPr>
      <xdr:spPr>
        <a:xfrm>
          <a:off x="1190625" y="10915650"/>
          <a:ext cx="4581525" cy="3657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600" b="1" i="0" u="none" baseline="0">
              <a:solidFill>
                <a:srgbClr val="008000"/>
              </a:solidFill>
              <a:latin typeface="Arial"/>
              <a:ea typeface="Arial"/>
              <a:cs typeface="Arial"/>
            </a:rPr>
            <a:t>Espacio para el gráfico</a:t>
          </a:r>
        </a:p>
      </xdr:txBody>
    </xdr:sp>
    <xdr:clientData/>
  </xdr:twoCellAnchor>
  <xdr:twoCellAnchor>
    <xdr:from>
      <xdr:col>2</xdr:col>
      <xdr:colOff>657225</xdr:colOff>
      <xdr:row>97</xdr:row>
      <xdr:rowOff>47625</xdr:rowOff>
    </xdr:from>
    <xdr:to>
      <xdr:col>7</xdr:col>
      <xdr:colOff>200025</xdr:colOff>
      <xdr:row>102</xdr:row>
      <xdr:rowOff>123825</xdr:rowOff>
    </xdr:to>
    <xdr:sp>
      <xdr:nvSpPr>
        <xdr:cNvPr id="5" name="TextBox 5"/>
        <xdr:cNvSpPr txBox="1">
          <a:spLocks noChangeArrowheads="1"/>
        </xdr:cNvSpPr>
      </xdr:nvSpPr>
      <xdr:spPr>
        <a:xfrm>
          <a:off x="2362200" y="15754350"/>
          <a:ext cx="3352800" cy="904875"/>
        </a:xfrm>
        <a:prstGeom prst="rect">
          <a:avLst/>
        </a:prstGeom>
        <a:solidFill>
          <a:srgbClr val="FFFFFF"/>
        </a:solidFill>
        <a:ln w="9525" cmpd="sng">
          <a:solidFill>
            <a:srgbClr val="FF00FF"/>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Nota:
Si tiene duda en las operciones con la HE consulte la misma posición en la Hoja Ejemplos y repítala. También puede cambiar los datos de la función en letra verde.</a:t>
          </a:r>
        </a:p>
      </xdr:txBody>
    </xdr:sp>
    <xdr:clientData/>
  </xdr:twoCellAnchor>
  <xdr:twoCellAnchor>
    <xdr:from>
      <xdr:col>3</xdr:col>
      <xdr:colOff>66675</xdr:colOff>
      <xdr:row>104</xdr:row>
      <xdr:rowOff>66675</xdr:rowOff>
    </xdr:from>
    <xdr:to>
      <xdr:col>9</xdr:col>
      <xdr:colOff>76200</xdr:colOff>
      <xdr:row>121</xdr:row>
      <xdr:rowOff>114300</xdr:rowOff>
    </xdr:to>
    <xdr:sp>
      <xdr:nvSpPr>
        <xdr:cNvPr id="6" name="TextBox 6"/>
        <xdr:cNvSpPr txBox="1">
          <a:spLocks noChangeArrowheads="1"/>
        </xdr:cNvSpPr>
      </xdr:nvSpPr>
      <xdr:spPr>
        <a:xfrm>
          <a:off x="2533650" y="16925925"/>
          <a:ext cx="4581525" cy="2819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600" b="1" i="0" u="none" baseline="0">
              <a:solidFill>
                <a:srgbClr val="008000"/>
              </a:solidFill>
              <a:latin typeface="Arial"/>
              <a:ea typeface="Arial"/>
              <a:cs typeface="Arial"/>
            </a:rPr>
            <a:t>Espacio para el gráfico</a:t>
          </a:r>
        </a:p>
      </xdr:txBody>
    </xdr:sp>
    <xdr:clientData/>
  </xdr:twoCellAnchor>
  <xdr:twoCellAnchor>
    <xdr:from>
      <xdr:col>1</xdr:col>
      <xdr:colOff>66675</xdr:colOff>
      <xdr:row>127</xdr:row>
      <xdr:rowOff>66675</xdr:rowOff>
    </xdr:from>
    <xdr:to>
      <xdr:col>7</xdr:col>
      <xdr:colOff>76200</xdr:colOff>
      <xdr:row>150</xdr:row>
      <xdr:rowOff>0</xdr:rowOff>
    </xdr:to>
    <xdr:sp>
      <xdr:nvSpPr>
        <xdr:cNvPr id="7" name="TextBox 7"/>
        <xdr:cNvSpPr txBox="1">
          <a:spLocks noChangeArrowheads="1"/>
        </xdr:cNvSpPr>
      </xdr:nvSpPr>
      <xdr:spPr>
        <a:xfrm>
          <a:off x="1009650" y="20669250"/>
          <a:ext cx="4581525" cy="3657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600" b="1" i="0" u="none" baseline="0">
              <a:solidFill>
                <a:srgbClr val="008000"/>
              </a:solidFill>
              <a:latin typeface="Arial"/>
              <a:ea typeface="Arial"/>
              <a:cs typeface="Arial"/>
            </a:rPr>
            <a:t>Espacio para el gráfico</a:t>
          </a:r>
        </a:p>
      </xdr:txBody>
    </xdr:sp>
    <xdr:clientData/>
  </xdr:twoCellAnchor>
  <xdr:twoCellAnchor>
    <xdr:from>
      <xdr:col>5</xdr:col>
      <xdr:colOff>352425</xdr:colOff>
      <xdr:row>154</xdr:row>
      <xdr:rowOff>104775</xdr:rowOff>
    </xdr:from>
    <xdr:to>
      <xdr:col>9</xdr:col>
      <xdr:colOff>552450</xdr:colOff>
      <xdr:row>173</xdr:row>
      <xdr:rowOff>133350</xdr:rowOff>
    </xdr:to>
    <xdr:sp>
      <xdr:nvSpPr>
        <xdr:cNvPr id="8" name="TextBox 8"/>
        <xdr:cNvSpPr txBox="1">
          <a:spLocks noChangeArrowheads="1"/>
        </xdr:cNvSpPr>
      </xdr:nvSpPr>
      <xdr:spPr>
        <a:xfrm>
          <a:off x="4343400" y="25079325"/>
          <a:ext cx="3248025" cy="3124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600" b="1" i="0" u="none" baseline="0">
              <a:solidFill>
                <a:srgbClr val="008000"/>
              </a:solidFill>
              <a:latin typeface="Arial"/>
              <a:ea typeface="Arial"/>
              <a:cs typeface="Arial"/>
            </a:rPr>
            <a:t>Espacio para el gráfico</a:t>
          </a:r>
        </a:p>
      </xdr:txBody>
    </xdr:sp>
    <xdr:clientData/>
  </xdr:twoCellAnchor>
  <xdr:twoCellAnchor>
    <xdr:from>
      <xdr:col>10</xdr:col>
      <xdr:colOff>57150</xdr:colOff>
      <xdr:row>154</xdr:row>
      <xdr:rowOff>104775</xdr:rowOff>
    </xdr:from>
    <xdr:to>
      <xdr:col>15</xdr:col>
      <xdr:colOff>571500</xdr:colOff>
      <xdr:row>173</xdr:row>
      <xdr:rowOff>0</xdr:rowOff>
    </xdr:to>
    <xdr:sp>
      <xdr:nvSpPr>
        <xdr:cNvPr id="9" name="TextBox 9"/>
        <xdr:cNvSpPr txBox="1">
          <a:spLocks noChangeArrowheads="1"/>
        </xdr:cNvSpPr>
      </xdr:nvSpPr>
      <xdr:spPr>
        <a:xfrm>
          <a:off x="7858125" y="25079325"/>
          <a:ext cx="4324350" cy="2990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600" b="1" i="0" u="none" baseline="0">
              <a:solidFill>
                <a:srgbClr val="008000"/>
              </a:solidFill>
              <a:latin typeface="Arial"/>
              <a:ea typeface="Arial"/>
              <a:cs typeface="Arial"/>
            </a:rPr>
            <a:t>Espacio para el gráfico</a:t>
          </a:r>
        </a:p>
      </xdr:txBody>
    </xdr:sp>
    <xdr:clientData/>
  </xdr:twoCellAnchor>
  <xdr:twoCellAnchor>
    <xdr:from>
      <xdr:col>4</xdr:col>
      <xdr:colOff>66675</xdr:colOff>
      <xdr:row>183</xdr:row>
      <xdr:rowOff>66675</xdr:rowOff>
    </xdr:from>
    <xdr:to>
      <xdr:col>10</xdr:col>
      <xdr:colOff>76200</xdr:colOff>
      <xdr:row>205</xdr:row>
      <xdr:rowOff>133350</xdr:rowOff>
    </xdr:to>
    <xdr:sp>
      <xdr:nvSpPr>
        <xdr:cNvPr id="10" name="TextBox 10"/>
        <xdr:cNvSpPr txBox="1">
          <a:spLocks noChangeArrowheads="1"/>
        </xdr:cNvSpPr>
      </xdr:nvSpPr>
      <xdr:spPr>
        <a:xfrm>
          <a:off x="3295650" y="29756100"/>
          <a:ext cx="4581525" cy="3657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600" b="1" i="0" u="none" baseline="0">
              <a:solidFill>
                <a:srgbClr val="008000"/>
              </a:solidFill>
              <a:latin typeface="Arial"/>
              <a:ea typeface="Arial"/>
              <a:cs typeface="Arial"/>
            </a:rPr>
            <a:t>Espacio para el gráfico</a:t>
          </a:r>
        </a:p>
      </xdr:txBody>
    </xdr:sp>
    <xdr:clientData/>
  </xdr:twoCellAnchor>
  <xdr:twoCellAnchor>
    <xdr:from>
      <xdr:col>4</xdr:col>
      <xdr:colOff>285750</xdr:colOff>
      <xdr:row>210</xdr:row>
      <xdr:rowOff>114300</xdr:rowOff>
    </xdr:from>
    <xdr:to>
      <xdr:col>10</xdr:col>
      <xdr:colOff>295275</xdr:colOff>
      <xdr:row>233</xdr:row>
      <xdr:rowOff>19050</xdr:rowOff>
    </xdr:to>
    <xdr:sp>
      <xdr:nvSpPr>
        <xdr:cNvPr id="11" name="TextBox 11"/>
        <xdr:cNvSpPr txBox="1">
          <a:spLocks noChangeArrowheads="1"/>
        </xdr:cNvSpPr>
      </xdr:nvSpPr>
      <xdr:spPr>
        <a:xfrm>
          <a:off x="3514725" y="34204275"/>
          <a:ext cx="4581525" cy="3657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600" b="1" i="0" u="none" baseline="0">
              <a:solidFill>
                <a:srgbClr val="008000"/>
              </a:solidFill>
              <a:latin typeface="Arial"/>
              <a:ea typeface="Arial"/>
              <a:cs typeface="Arial"/>
            </a:rPr>
            <a:t>Espacio para el gráfico</a:t>
          </a:r>
        </a:p>
      </xdr:txBody>
    </xdr:sp>
    <xdr:clientData/>
  </xdr:twoCellAnchor>
  <xdr:twoCellAnchor>
    <xdr:from>
      <xdr:col>1</xdr:col>
      <xdr:colOff>66675</xdr:colOff>
      <xdr:row>273</xdr:row>
      <xdr:rowOff>66675</xdr:rowOff>
    </xdr:from>
    <xdr:to>
      <xdr:col>7</xdr:col>
      <xdr:colOff>76200</xdr:colOff>
      <xdr:row>293</xdr:row>
      <xdr:rowOff>57150</xdr:rowOff>
    </xdr:to>
    <xdr:sp>
      <xdr:nvSpPr>
        <xdr:cNvPr id="12" name="TextBox 12"/>
        <xdr:cNvSpPr txBox="1">
          <a:spLocks noChangeArrowheads="1"/>
        </xdr:cNvSpPr>
      </xdr:nvSpPr>
      <xdr:spPr>
        <a:xfrm>
          <a:off x="1009650" y="44405550"/>
          <a:ext cx="4581525" cy="3228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600" b="1" i="0" u="none" baseline="0">
              <a:solidFill>
                <a:srgbClr val="008000"/>
              </a:solidFill>
              <a:latin typeface="Arial"/>
              <a:ea typeface="Arial"/>
              <a:cs typeface="Arial"/>
            </a:rPr>
            <a:t>Espacio para el gráfico</a:t>
          </a:r>
        </a:p>
      </xdr:txBody>
    </xdr:sp>
    <xdr:clientData/>
  </xdr:twoCellAnchor>
  <xdr:twoCellAnchor>
    <xdr:from>
      <xdr:col>8</xdr:col>
      <xdr:colOff>66675</xdr:colOff>
      <xdr:row>273</xdr:row>
      <xdr:rowOff>66675</xdr:rowOff>
    </xdr:from>
    <xdr:to>
      <xdr:col>14</xdr:col>
      <xdr:colOff>76200</xdr:colOff>
      <xdr:row>293</xdr:row>
      <xdr:rowOff>104775</xdr:rowOff>
    </xdr:to>
    <xdr:sp>
      <xdr:nvSpPr>
        <xdr:cNvPr id="13" name="TextBox 13"/>
        <xdr:cNvSpPr txBox="1">
          <a:spLocks noChangeArrowheads="1"/>
        </xdr:cNvSpPr>
      </xdr:nvSpPr>
      <xdr:spPr>
        <a:xfrm>
          <a:off x="6343650" y="44405550"/>
          <a:ext cx="4581525" cy="3276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600" b="1" i="0" u="none" baseline="0">
              <a:solidFill>
                <a:srgbClr val="008000"/>
              </a:solidFill>
              <a:latin typeface="Arial"/>
              <a:ea typeface="Arial"/>
              <a:cs typeface="Arial"/>
            </a:rPr>
            <a:t>Espacio para el gráfico</a:t>
          </a:r>
        </a:p>
      </xdr:txBody>
    </xdr:sp>
    <xdr:clientData/>
  </xdr:twoCellAnchor>
  <xdr:twoCellAnchor>
    <xdr:from>
      <xdr:col>4</xdr:col>
      <xdr:colOff>28575</xdr:colOff>
      <xdr:row>299</xdr:row>
      <xdr:rowOff>142875</xdr:rowOff>
    </xdr:from>
    <xdr:to>
      <xdr:col>10</xdr:col>
      <xdr:colOff>38100</xdr:colOff>
      <xdr:row>322</xdr:row>
      <xdr:rowOff>57150</xdr:rowOff>
    </xdr:to>
    <xdr:sp>
      <xdr:nvSpPr>
        <xdr:cNvPr id="14" name="TextBox 14"/>
        <xdr:cNvSpPr txBox="1">
          <a:spLocks noChangeArrowheads="1"/>
        </xdr:cNvSpPr>
      </xdr:nvSpPr>
      <xdr:spPr>
        <a:xfrm>
          <a:off x="3257550" y="48691800"/>
          <a:ext cx="4581525" cy="3657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600" b="1" i="0" u="none" baseline="0">
              <a:solidFill>
                <a:srgbClr val="008000"/>
              </a:solidFill>
              <a:latin typeface="Arial"/>
              <a:ea typeface="Arial"/>
              <a:cs typeface="Arial"/>
            </a:rPr>
            <a:t>Espacio para el gráfico</a:t>
          </a:r>
        </a:p>
      </xdr:txBody>
    </xdr:sp>
    <xdr:clientData/>
  </xdr:twoCellAnchor>
  <xdr:twoCellAnchor>
    <xdr:from>
      <xdr:col>3</xdr:col>
      <xdr:colOff>523875</xdr:colOff>
      <xdr:row>328</xdr:row>
      <xdr:rowOff>66675</xdr:rowOff>
    </xdr:from>
    <xdr:to>
      <xdr:col>9</xdr:col>
      <xdr:colOff>533400</xdr:colOff>
      <xdr:row>350</xdr:row>
      <xdr:rowOff>123825</xdr:rowOff>
    </xdr:to>
    <xdr:sp>
      <xdr:nvSpPr>
        <xdr:cNvPr id="15" name="TextBox 15"/>
        <xdr:cNvSpPr txBox="1">
          <a:spLocks noChangeArrowheads="1"/>
        </xdr:cNvSpPr>
      </xdr:nvSpPr>
      <xdr:spPr>
        <a:xfrm>
          <a:off x="2990850" y="53330475"/>
          <a:ext cx="4581525" cy="3657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600" b="1" i="0" u="none" baseline="0">
              <a:solidFill>
                <a:srgbClr val="008000"/>
              </a:solidFill>
              <a:latin typeface="Arial"/>
              <a:ea typeface="Arial"/>
              <a:cs typeface="Arial"/>
            </a:rPr>
            <a:t>Espacio para el gráfico</a:t>
          </a:r>
        </a:p>
      </xdr:txBody>
    </xdr:sp>
    <xdr:clientData/>
  </xdr:twoCellAnchor>
  <xdr:twoCellAnchor>
    <xdr:from>
      <xdr:col>4</xdr:col>
      <xdr:colOff>180975</xdr:colOff>
      <xdr:row>356</xdr:row>
      <xdr:rowOff>9525</xdr:rowOff>
    </xdr:from>
    <xdr:to>
      <xdr:col>10</xdr:col>
      <xdr:colOff>190500</xdr:colOff>
      <xdr:row>373</xdr:row>
      <xdr:rowOff>133350</xdr:rowOff>
    </xdr:to>
    <xdr:sp>
      <xdr:nvSpPr>
        <xdr:cNvPr id="16" name="TextBox 16"/>
        <xdr:cNvSpPr txBox="1">
          <a:spLocks noChangeArrowheads="1"/>
        </xdr:cNvSpPr>
      </xdr:nvSpPr>
      <xdr:spPr>
        <a:xfrm>
          <a:off x="3409950" y="57845325"/>
          <a:ext cx="4581525" cy="2876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600" b="1" i="0" u="none" baseline="0">
              <a:solidFill>
                <a:srgbClr val="008000"/>
              </a:solidFill>
              <a:latin typeface="Arial"/>
              <a:ea typeface="Arial"/>
              <a:cs typeface="Arial"/>
            </a:rPr>
            <a:t>Espacio para el gráfico</a:t>
          </a:r>
        </a:p>
      </xdr:txBody>
    </xdr:sp>
    <xdr:clientData/>
  </xdr:twoCellAnchor>
  <xdr:twoCellAnchor>
    <xdr:from>
      <xdr:col>5</xdr:col>
      <xdr:colOff>504825</xdr:colOff>
      <xdr:row>382</xdr:row>
      <xdr:rowOff>66675</xdr:rowOff>
    </xdr:from>
    <xdr:to>
      <xdr:col>11</xdr:col>
      <xdr:colOff>514350</xdr:colOff>
      <xdr:row>399</xdr:row>
      <xdr:rowOff>57150</xdr:rowOff>
    </xdr:to>
    <xdr:sp>
      <xdr:nvSpPr>
        <xdr:cNvPr id="17" name="TextBox 17"/>
        <xdr:cNvSpPr txBox="1">
          <a:spLocks noChangeArrowheads="1"/>
        </xdr:cNvSpPr>
      </xdr:nvSpPr>
      <xdr:spPr>
        <a:xfrm>
          <a:off x="4495800" y="62112525"/>
          <a:ext cx="4581525" cy="2762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600" b="1" i="0" u="none" baseline="0">
              <a:solidFill>
                <a:srgbClr val="008000"/>
              </a:solidFill>
              <a:latin typeface="Arial"/>
              <a:ea typeface="Arial"/>
              <a:cs typeface="Arial"/>
            </a:rPr>
            <a:t>Espacio para el gráfico</a:t>
          </a:r>
        </a:p>
      </xdr:txBody>
    </xdr:sp>
    <xdr:clientData/>
  </xdr:twoCellAnchor>
  <xdr:twoCellAnchor>
    <xdr:from>
      <xdr:col>4</xdr:col>
      <xdr:colOff>66675</xdr:colOff>
      <xdr:row>405</xdr:row>
      <xdr:rowOff>66675</xdr:rowOff>
    </xdr:from>
    <xdr:to>
      <xdr:col>10</xdr:col>
      <xdr:colOff>76200</xdr:colOff>
      <xdr:row>428</xdr:row>
      <xdr:rowOff>0</xdr:rowOff>
    </xdr:to>
    <xdr:sp>
      <xdr:nvSpPr>
        <xdr:cNvPr id="18" name="TextBox 18"/>
        <xdr:cNvSpPr txBox="1">
          <a:spLocks noChangeArrowheads="1"/>
        </xdr:cNvSpPr>
      </xdr:nvSpPr>
      <xdr:spPr>
        <a:xfrm>
          <a:off x="3295650" y="65855850"/>
          <a:ext cx="4581525" cy="3657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600" b="1" i="0" u="none" baseline="0">
              <a:solidFill>
                <a:srgbClr val="008000"/>
              </a:solidFill>
              <a:latin typeface="Arial"/>
              <a:ea typeface="Arial"/>
              <a:cs typeface="Arial"/>
            </a:rPr>
            <a:t>Espacio para el gráfico</a:t>
          </a:r>
        </a:p>
      </xdr:txBody>
    </xdr:sp>
    <xdr:clientData/>
  </xdr:twoCellAnchor>
  <xdr:twoCellAnchor>
    <xdr:from>
      <xdr:col>6</xdr:col>
      <xdr:colOff>66675</xdr:colOff>
      <xdr:row>438</xdr:row>
      <xdr:rowOff>0</xdr:rowOff>
    </xdr:from>
    <xdr:to>
      <xdr:col>12</xdr:col>
      <xdr:colOff>76200</xdr:colOff>
      <xdr:row>458</xdr:row>
      <xdr:rowOff>142875</xdr:rowOff>
    </xdr:to>
    <xdr:sp>
      <xdr:nvSpPr>
        <xdr:cNvPr id="19" name="TextBox 19"/>
        <xdr:cNvSpPr txBox="1">
          <a:spLocks noChangeArrowheads="1"/>
        </xdr:cNvSpPr>
      </xdr:nvSpPr>
      <xdr:spPr>
        <a:xfrm>
          <a:off x="4819650" y="71132700"/>
          <a:ext cx="4581525" cy="3400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600" b="1" i="0" u="none" baseline="0">
              <a:solidFill>
                <a:srgbClr val="008000"/>
              </a:solidFill>
              <a:latin typeface="Arial"/>
              <a:ea typeface="Arial"/>
              <a:cs typeface="Arial"/>
            </a:rPr>
            <a:t>Espacio para el gráfico</a:t>
          </a:r>
        </a:p>
      </xdr:txBody>
    </xdr:sp>
    <xdr:clientData/>
  </xdr:twoCellAnchor>
  <xdr:twoCellAnchor>
    <xdr:from>
      <xdr:col>3</xdr:col>
      <xdr:colOff>66675</xdr:colOff>
      <xdr:row>465</xdr:row>
      <xdr:rowOff>66675</xdr:rowOff>
    </xdr:from>
    <xdr:to>
      <xdr:col>9</xdr:col>
      <xdr:colOff>76200</xdr:colOff>
      <xdr:row>488</xdr:row>
      <xdr:rowOff>0</xdr:rowOff>
    </xdr:to>
    <xdr:sp>
      <xdr:nvSpPr>
        <xdr:cNvPr id="20" name="TextBox 20"/>
        <xdr:cNvSpPr txBox="1">
          <a:spLocks noChangeArrowheads="1"/>
        </xdr:cNvSpPr>
      </xdr:nvSpPr>
      <xdr:spPr>
        <a:xfrm>
          <a:off x="2533650" y="75590400"/>
          <a:ext cx="4581525" cy="3657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600" b="1" i="0" u="none" baseline="0">
              <a:solidFill>
                <a:srgbClr val="008000"/>
              </a:solidFill>
              <a:latin typeface="Arial"/>
              <a:ea typeface="Arial"/>
              <a:cs typeface="Arial"/>
            </a:rPr>
            <a:t>Espacio para el gráfico</a:t>
          </a:r>
        </a:p>
      </xdr:txBody>
    </xdr:sp>
    <xdr:clientData/>
  </xdr:twoCellAnchor>
  <xdr:twoCellAnchor>
    <xdr:from>
      <xdr:col>4</xdr:col>
      <xdr:colOff>361950</xdr:colOff>
      <xdr:row>494</xdr:row>
      <xdr:rowOff>19050</xdr:rowOff>
    </xdr:from>
    <xdr:to>
      <xdr:col>10</xdr:col>
      <xdr:colOff>371475</xdr:colOff>
      <xdr:row>516</xdr:row>
      <xdr:rowOff>95250</xdr:rowOff>
    </xdr:to>
    <xdr:sp>
      <xdr:nvSpPr>
        <xdr:cNvPr id="21" name="TextBox 21"/>
        <xdr:cNvSpPr txBox="1">
          <a:spLocks noChangeArrowheads="1"/>
        </xdr:cNvSpPr>
      </xdr:nvSpPr>
      <xdr:spPr>
        <a:xfrm>
          <a:off x="3590925" y="80238600"/>
          <a:ext cx="4581525" cy="3657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600" b="1" i="0" u="none" baseline="0">
              <a:solidFill>
                <a:srgbClr val="008000"/>
              </a:solidFill>
              <a:latin typeface="Arial"/>
              <a:ea typeface="Arial"/>
              <a:cs typeface="Arial"/>
            </a:rPr>
            <a:t>Espacio para el gráfico</a:t>
          </a:r>
        </a:p>
      </xdr:txBody>
    </xdr:sp>
    <xdr:clientData/>
  </xdr:twoCellAnchor>
  <xdr:twoCellAnchor>
    <xdr:from>
      <xdr:col>3</xdr:col>
      <xdr:colOff>66675</xdr:colOff>
      <xdr:row>524</xdr:row>
      <xdr:rowOff>66675</xdr:rowOff>
    </xdr:from>
    <xdr:to>
      <xdr:col>9</xdr:col>
      <xdr:colOff>76200</xdr:colOff>
      <xdr:row>547</xdr:row>
      <xdr:rowOff>0</xdr:rowOff>
    </xdr:to>
    <xdr:sp>
      <xdr:nvSpPr>
        <xdr:cNvPr id="22" name="TextBox 22"/>
        <xdr:cNvSpPr txBox="1">
          <a:spLocks noChangeArrowheads="1"/>
        </xdr:cNvSpPr>
      </xdr:nvSpPr>
      <xdr:spPr>
        <a:xfrm>
          <a:off x="2533650" y="85163025"/>
          <a:ext cx="4581525" cy="3657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600" b="1" i="0" u="none" baseline="0">
              <a:solidFill>
                <a:srgbClr val="008000"/>
              </a:solidFill>
              <a:latin typeface="Arial"/>
              <a:ea typeface="Arial"/>
              <a:cs typeface="Arial"/>
            </a:rPr>
            <a:t>Espacio para el gráfico</a:t>
          </a:r>
        </a:p>
      </xdr:txBody>
    </xdr:sp>
    <xdr:clientData/>
  </xdr:twoCellAnchor>
  <xdr:twoCellAnchor>
    <xdr:from>
      <xdr:col>4</xdr:col>
      <xdr:colOff>504825</xdr:colOff>
      <xdr:row>590</xdr:row>
      <xdr:rowOff>104775</xdr:rowOff>
    </xdr:from>
    <xdr:to>
      <xdr:col>10</xdr:col>
      <xdr:colOff>514350</xdr:colOff>
      <xdr:row>613</xdr:row>
      <xdr:rowOff>19050</xdr:rowOff>
    </xdr:to>
    <xdr:sp>
      <xdr:nvSpPr>
        <xdr:cNvPr id="23" name="TextBox 23"/>
        <xdr:cNvSpPr txBox="1">
          <a:spLocks noChangeArrowheads="1"/>
        </xdr:cNvSpPr>
      </xdr:nvSpPr>
      <xdr:spPr>
        <a:xfrm>
          <a:off x="3733800" y="95907225"/>
          <a:ext cx="4581525" cy="3657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600" b="1" i="0" u="none" baseline="0">
              <a:solidFill>
                <a:srgbClr val="008000"/>
              </a:solidFill>
              <a:latin typeface="Arial"/>
              <a:ea typeface="Arial"/>
              <a:cs typeface="Arial"/>
            </a:rPr>
            <a:t>Espacio para el gráfico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133350</xdr:rowOff>
    </xdr:from>
    <xdr:to>
      <xdr:col>28</xdr:col>
      <xdr:colOff>47625</xdr:colOff>
      <xdr:row>6</xdr:row>
      <xdr:rowOff>47625</xdr:rowOff>
    </xdr:to>
    <xdr:sp>
      <xdr:nvSpPr>
        <xdr:cNvPr id="1" name="Rectangle 1"/>
        <xdr:cNvSpPr>
          <a:spLocks/>
        </xdr:cNvSpPr>
      </xdr:nvSpPr>
      <xdr:spPr>
        <a:xfrm>
          <a:off x="0" y="114300"/>
          <a:ext cx="6715125" cy="876300"/>
        </a:xfrm>
        <a:prstGeom prst="roundRect">
          <a:avLst/>
        </a:prstGeom>
        <a:blipFill>
          <a:blip r:embed="rId1"/>
          <a:srcRect/>
          <a:stretch>
            <a:fillRect/>
          </a:stretch>
        </a:blipFill>
        <a:ln w="9525" cmpd="sng">
          <a:solidFill>
            <a:srgbClr val="993300"/>
          </a:solidFill>
          <a:headEnd type="none"/>
          <a:tailEnd type="none"/>
        </a:ln>
      </xdr:spPr>
      <xdr:txBody>
        <a:bodyPr vertOverflow="clip" wrap="square"/>
        <a:p>
          <a:pPr algn="ctr">
            <a:defRPr/>
          </a:pPr>
          <a:r>
            <a:rPr lang="en-US" cap="none" sz="1600" b="1" i="0" u="none" baseline="0">
              <a:solidFill>
                <a:srgbClr val="333399"/>
              </a:solidFill>
              <a:latin typeface="Arial"/>
              <a:ea typeface="Arial"/>
              <a:cs typeface="Arial"/>
            </a:rPr>
            <a:t>Curso Programado de Precálculo. 
Geometría de Coordenadas: Coordenadas Rectangulares y Polares.
Hoja para elaborar gráficos paso a paso.</a:t>
          </a:r>
        </a:p>
      </xdr:txBody>
    </xdr:sp>
    <xdr:clientData/>
  </xdr:twoCellAnchor>
  <xdr:twoCellAnchor>
    <xdr:from>
      <xdr:col>2</xdr:col>
      <xdr:colOff>85725</xdr:colOff>
      <xdr:row>11</xdr:row>
      <xdr:rowOff>57150</xdr:rowOff>
    </xdr:from>
    <xdr:to>
      <xdr:col>23</xdr:col>
      <xdr:colOff>57150</xdr:colOff>
      <xdr:row>25</xdr:row>
      <xdr:rowOff>28575</xdr:rowOff>
    </xdr:to>
    <xdr:sp>
      <xdr:nvSpPr>
        <xdr:cNvPr id="2" name="TextBox 2"/>
        <xdr:cNvSpPr txBox="1">
          <a:spLocks noChangeArrowheads="1"/>
        </xdr:cNvSpPr>
      </xdr:nvSpPr>
      <xdr:spPr>
        <a:xfrm>
          <a:off x="561975" y="1952625"/>
          <a:ext cx="4972050" cy="33051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600" b="1" i="0" u="none" baseline="0">
              <a:solidFill>
                <a:srgbClr val="008000"/>
              </a:solidFill>
              <a:latin typeface="Arial"/>
              <a:ea typeface="Arial"/>
              <a:cs typeface="Arial"/>
            </a:rPr>
            <a:t>Espacio para el gráfico</a:t>
          </a:r>
        </a:p>
      </xdr:txBody>
    </xdr:sp>
    <xdr:clientData/>
  </xdr:twoCellAnchor>
  <xdr:twoCellAnchor>
    <xdr:from>
      <xdr:col>3</xdr:col>
      <xdr:colOff>85725</xdr:colOff>
      <xdr:row>30</xdr:row>
      <xdr:rowOff>57150</xdr:rowOff>
    </xdr:from>
    <xdr:to>
      <xdr:col>24</xdr:col>
      <xdr:colOff>57150</xdr:colOff>
      <xdr:row>44</xdr:row>
      <xdr:rowOff>76200</xdr:rowOff>
    </xdr:to>
    <xdr:sp>
      <xdr:nvSpPr>
        <xdr:cNvPr id="3" name="TextBox 3"/>
        <xdr:cNvSpPr txBox="1">
          <a:spLocks noChangeArrowheads="1"/>
        </xdr:cNvSpPr>
      </xdr:nvSpPr>
      <xdr:spPr>
        <a:xfrm>
          <a:off x="800100" y="6477000"/>
          <a:ext cx="4972050" cy="33051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600" b="1" i="0" u="none" baseline="0">
              <a:solidFill>
                <a:srgbClr val="008000"/>
              </a:solidFill>
              <a:latin typeface="Arial"/>
              <a:ea typeface="Arial"/>
              <a:cs typeface="Arial"/>
            </a:rPr>
            <a:t>Espacio para el gráfico</a:t>
          </a:r>
        </a:p>
      </xdr:txBody>
    </xdr:sp>
    <xdr:clientData/>
  </xdr:twoCellAnchor>
  <xdr:twoCellAnchor>
    <xdr:from>
      <xdr:col>2</xdr:col>
      <xdr:colOff>85725</xdr:colOff>
      <xdr:row>53</xdr:row>
      <xdr:rowOff>57150</xdr:rowOff>
    </xdr:from>
    <xdr:to>
      <xdr:col>23</xdr:col>
      <xdr:colOff>57150</xdr:colOff>
      <xdr:row>67</xdr:row>
      <xdr:rowOff>28575</xdr:rowOff>
    </xdr:to>
    <xdr:sp>
      <xdr:nvSpPr>
        <xdr:cNvPr id="4" name="TextBox 4"/>
        <xdr:cNvSpPr txBox="1">
          <a:spLocks noChangeArrowheads="1"/>
        </xdr:cNvSpPr>
      </xdr:nvSpPr>
      <xdr:spPr>
        <a:xfrm>
          <a:off x="561975" y="11839575"/>
          <a:ext cx="4972050" cy="33051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600" b="1" i="0" u="none" baseline="0">
              <a:solidFill>
                <a:srgbClr val="008000"/>
              </a:solidFill>
              <a:latin typeface="Arial"/>
              <a:ea typeface="Arial"/>
              <a:cs typeface="Arial"/>
            </a:rPr>
            <a:t>Espacio para el gráfico</a:t>
          </a:r>
        </a:p>
      </xdr:txBody>
    </xdr:sp>
    <xdr:clientData/>
  </xdr:twoCellAnchor>
  <xdr:twoCellAnchor>
    <xdr:from>
      <xdr:col>2</xdr:col>
      <xdr:colOff>85725</xdr:colOff>
      <xdr:row>72</xdr:row>
      <xdr:rowOff>57150</xdr:rowOff>
    </xdr:from>
    <xdr:to>
      <xdr:col>23</xdr:col>
      <xdr:colOff>57150</xdr:colOff>
      <xdr:row>86</xdr:row>
      <xdr:rowOff>28575</xdr:rowOff>
    </xdr:to>
    <xdr:sp>
      <xdr:nvSpPr>
        <xdr:cNvPr id="5" name="TextBox 5"/>
        <xdr:cNvSpPr txBox="1">
          <a:spLocks noChangeArrowheads="1"/>
        </xdr:cNvSpPr>
      </xdr:nvSpPr>
      <xdr:spPr>
        <a:xfrm>
          <a:off x="561975" y="16363950"/>
          <a:ext cx="4972050" cy="33051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600" b="1" i="0" u="none" baseline="0">
              <a:solidFill>
                <a:srgbClr val="008000"/>
              </a:solidFill>
              <a:latin typeface="Arial"/>
              <a:ea typeface="Arial"/>
              <a:cs typeface="Arial"/>
            </a:rPr>
            <a:t>Espacio para el gráfico</a:t>
          </a:r>
        </a:p>
      </xdr:txBody>
    </xdr:sp>
    <xdr:clientData/>
  </xdr:twoCellAnchor>
  <xdr:twoCellAnchor>
    <xdr:from>
      <xdr:col>4</xdr:col>
      <xdr:colOff>85725</xdr:colOff>
      <xdr:row>91</xdr:row>
      <xdr:rowOff>57150</xdr:rowOff>
    </xdr:from>
    <xdr:to>
      <xdr:col>25</xdr:col>
      <xdr:colOff>57150</xdr:colOff>
      <xdr:row>105</xdr:row>
      <xdr:rowOff>28575</xdr:rowOff>
    </xdr:to>
    <xdr:sp>
      <xdr:nvSpPr>
        <xdr:cNvPr id="6" name="TextBox 6"/>
        <xdr:cNvSpPr txBox="1">
          <a:spLocks noChangeArrowheads="1"/>
        </xdr:cNvSpPr>
      </xdr:nvSpPr>
      <xdr:spPr>
        <a:xfrm>
          <a:off x="1038225" y="20888325"/>
          <a:ext cx="4972050" cy="33051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600" b="1" i="0" u="none" baseline="0">
              <a:solidFill>
                <a:srgbClr val="008000"/>
              </a:solidFill>
              <a:latin typeface="Arial"/>
              <a:ea typeface="Arial"/>
              <a:cs typeface="Arial"/>
            </a:rPr>
            <a:t>Espacio para el gráfico</a:t>
          </a:r>
        </a:p>
      </xdr:txBody>
    </xdr:sp>
    <xdr:clientData/>
  </xdr:twoCellAnchor>
  <xdr:twoCellAnchor>
    <xdr:from>
      <xdr:col>2</xdr:col>
      <xdr:colOff>85725</xdr:colOff>
      <xdr:row>128</xdr:row>
      <xdr:rowOff>57150</xdr:rowOff>
    </xdr:from>
    <xdr:to>
      <xdr:col>23</xdr:col>
      <xdr:colOff>57150</xdr:colOff>
      <xdr:row>142</xdr:row>
      <xdr:rowOff>28575</xdr:rowOff>
    </xdr:to>
    <xdr:sp>
      <xdr:nvSpPr>
        <xdr:cNvPr id="7" name="TextBox 7"/>
        <xdr:cNvSpPr txBox="1">
          <a:spLocks noChangeArrowheads="1"/>
        </xdr:cNvSpPr>
      </xdr:nvSpPr>
      <xdr:spPr>
        <a:xfrm>
          <a:off x="561975" y="29698950"/>
          <a:ext cx="4972050" cy="33051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600" b="1" i="0" u="none" baseline="0">
              <a:solidFill>
                <a:srgbClr val="008000"/>
              </a:solidFill>
              <a:latin typeface="Arial"/>
              <a:ea typeface="Arial"/>
              <a:cs typeface="Arial"/>
            </a:rPr>
            <a:t>Espacio para el gráfico</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cdr:x>
      <cdr:y>0.56525</cdr:y>
    </cdr:from>
    <cdr:to>
      <cdr:x>0.81175</cdr:x>
      <cdr:y>0.6725</cdr:y>
    </cdr:to>
    <cdr:pic>
      <cdr:nvPicPr>
        <cdr:cNvPr id="1" name="Picture 1"/>
        <cdr:cNvPicPr preferRelativeResize="1">
          <a:picLocks noChangeAspect="1"/>
        </cdr:cNvPicPr>
      </cdr:nvPicPr>
      <cdr:blipFill>
        <a:blip r:embed="rId1"/>
        <a:stretch>
          <a:fillRect/>
        </a:stretch>
      </cdr:blipFill>
      <cdr:spPr>
        <a:xfrm>
          <a:off x="2181225" y="1657350"/>
          <a:ext cx="981075" cy="314325"/>
        </a:xfrm>
        <a:prstGeom prst="rect">
          <a:avLst/>
        </a:prstGeom>
        <a:solidFill>
          <a:srgbClr val="DDDDDD"/>
        </a:solidFill>
        <a:ln w="9525" cmpd="sng">
          <a:solidFill>
            <a:srgbClr val="000000"/>
          </a:solidFill>
          <a:headEnd type="none"/>
          <a:tailEnd type="none"/>
        </a:ln>
      </cdr:spPr>
    </cdr:pic>
  </cdr:relSizeAnchor>
  <cdr:relSizeAnchor xmlns:cdr="http://schemas.openxmlformats.org/drawingml/2006/chartDrawing">
    <cdr:from>
      <cdr:x>0.46925</cdr:x>
      <cdr:y>0.48475</cdr:y>
    </cdr:from>
    <cdr:to>
      <cdr:x>0.56</cdr:x>
      <cdr:y>0.56525</cdr:y>
    </cdr:to>
    <cdr:sp>
      <cdr:nvSpPr>
        <cdr:cNvPr id="2" name="Line 2"/>
        <cdr:cNvSpPr>
          <a:spLocks/>
        </cdr:cNvSpPr>
      </cdr:nvSpPr>
      <cdr:spPr>
        <a:xfrm flipH="1" flipV="1">
          <a:off x="1819275" y="1419225"/>
          <a:ext cx="352425" cy="238125"/>
        </a:xfrm>
        <a:prstGeom prst="line">
          <a:avLst/>
        </a:prstGeom>
        <a:noFill/>
        <a:ln w="9525" cmpd="sng">
          <a:solidFill>
            <a:srgbClr val="00008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0.54575</cdr:x>
      <cdr:y>0.37425</cdr:y>
    </cdr:from>
    <cdr:to>
      <cdr:x>0.7695</cdr:x>
      <cdr:y>0.49675</cdr:y>
    </cdr:to>
    <cdr:sp>
      <cdr:nvSpPr>
        <cdr:cNvPr id="1" name="Line 1"/>
        <cdr:cNvSpPr>
          <a:spLocks/>
        </cdr:cNvSpPr>
      </cdr:nvSpPr>
      <cdr:spPr>
        <a:xfrm flipV="1">
          <a:off x="1704975" y="1171575"/>
          <a:ext cx="695325" cy="381000"/>
        </a:xfrm>
        <a:prstGeom prst="line">
          <a:avLst/>
        </a:prstGeom>
        <a:noFill/>
        <a:ln w="9525" cmpd="sng">
          <a:solidFill>
            <a:srgbClr val="00008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0.7695</cdr:x>
      <cdr:y>0.37425</cdr:y>
    </cdr:from>
    <cdr:to>
      <cdr:x>0.7695</cdr:x>
      <cdr:y>0.6075</cdr:y>
    </cdr:to>
    <cdr:sp>
      <cdr:nvSpPr>
        <cdr:cNvPr id="2" name="Line 2"/>
        <cdr:cNvSpPr>
          <a:spLocks/>
        </cdr:cNvSpPr>
      </cdr:nvSpPr>
      <cdr:spPr>
        <a:xfrm>
          <a:off x="2400300" y="1171575"/>
          <a:ext cx="0" cy="7334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0.54575</cdr:x>
      <cdr:y>0.285</cdr:y>
    </cdr:from>
    <cdr:to>
      <cdr:x>0.6745</cdr:x>
      <cdr:y>0.49675</cdr:y>
    </cdr:to>
    <cdr:sp>
      <cdr:nvSpPr>
        <cdr:cNvPr id="3" name="Line 3"/>
        <cdr:cNvSpPr>
          <a:spLocks/>
        </cdr:cNvSpPr>
      </cdr:nvSpPr>
      <cdr:spPr>
        <a:xfrm flipV="1">
          <a:off x="1704975" y="895350"/>
          <a:ext cx="400050" cy="666750"/>
        </a:xfrm>
        <a:prstGeom prst="line">
          <a:avLst/>
        </a:prstGeom>
        <a:noFill/>
        <a:ln w="9525" cmpd="sng">
          <a:solidFill>
            <a:srgbClr val="00008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0.54575</cdr:x>
      <cdr:y>0.24925</cdr:y>
    </cdr:from>
    <cdr:to>
      <cdr:x>0.54575</cdr:x>
      <cdr:y>0.49675</cdr:y>
    </cdr:to>
    <cdr:sp>
      <cdr:nvSpPr>
        <cdr:cNvPr id="4" name="Line 4"/>
        <cdr:cNvSpPr>
          <a:spLocks/>
        </cdr:cNvSpPr>
      </cdr:nvSpPr>
      <cdr:spPr>
        <a:xfrm flipV="1">
          <a:off x="1704975" y="781050"/>
          <a:ext cx="0" cy="781050"/>
        </a:xfrm>
        <a:prstGeom prst="line">
          <a:avLst/>
        </a:prstGeom>
        <a:noFill/>
        <a:ln w="9525" cmpd="sng">
          <a:solidFill>
            <a:srgbClr val="00008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0.54575</cdr:x>
      <cdr:y>0.49675</cdr:y>
    </cdr:from>
    <cdr:to>
      <cdr:x>0.54575</cdr:x>
      <cdr:y>0.73325</cdr:y>
    </cdr:to>
    <cdr:sp>
      <cdr:nvSpPr>
        <cdr:cNvPr id="5" name="Line 10"/>
        <cdr:cNvSpPr>
          <a:spLocks/>
        </cdr:cNvSpPr>
      </cdr:nvSpPr>
      <cdr:spPr>
        <a:xfrm>
          <a:off x="1704975" y="1552575"/>
          <a:ext cx="0" cy="742950"/>
        </a:xfrm>
        <a:prstGeom prst="line">
          <a:avLst/>
        </a:prstGeom>
        <a:noFill/>
        <a:ln w="9525" cmpd="sng">
          <a:solidFill>
            <a:srgbClr val="003366"/>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0.54575</cdr:x>
      <cdr:y>0.49675</cdr:y>
    </cdr:from>
    <cdr:to>
      <cdr:x>0.6745</cdr:x>
      <cdr:y>0.6995</cdr:y>
    </cdr:to>
    <cdr:sp>
      <cdr:nvSpPr>
        <cdr:cNvPr id="6" name="Line 11"/>
        <cdr:cNvSpPr>
          <a:spLocks/>
        </cdr:cNvSpPr>
      </cdr:nvSpPr>
      <cdr:spPr>
        <a:xfrm>
          <a:off x="1704975" y="1552575"/>
          <a:ext cx="400050" cy="638175"/>
        </a:xfrm>
        <a:prstGeom prst="line">
          <a:avLst/>
        </a:prstGeom>
        <a:noFill/>
        <a:ln w="9525" cmpd="sng">
          <a:solidFill>
            <a:srgbClr val="003366"/>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0.54575</cdr:x>
      <cdr:y>0.49675</cdr:y>
    </cdr:from>
    <cdr:to>
      <cdr:x>0.7695</cdr:x>
      <cdr:y>0.6075</cdr:y>
    </cdr:to>
    <cdr:sp>
      <cdr:nvSpPr>
        <cdr:cNvPr id="7" name="Line 12"/>
        <cdr:cNvSpPr>
          <a:spLocks/>
        </cdr:cNvSpPr>
      </cdr:nvSpPr>
      <cdr:spPr>
        <a:xfrm>
          <a:off x="1704975" y="1552575"/>
          <a:ext cx="695325" cy="352425"/>
        </a:xfrm>
        <a:prstGeom prst="line">
          <a:avLst/>
        </a:prstGeom>
        <a:noFill/>
        <a:ln w="9525" cmpd="sng">
          <a:solidFill>
            <a:srgbClr val="003366"/>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0.54575</cdr:x>
      <cdr:y>0.49675</cdr:y>
    </cdr:from>
    <cdr:to>
      <cdr:x>0.80125</cdr:x>
      <cdr:y>0.49675</cdr:y>
    </cdr:to>
    <cdr:sp>
      <cdr:nvSpPr>
        <cdr:cNvPr id="8" name="Line 13"/>
        <cdr:cNvSpPr>
          <a:spLocks/>
        </cdr:cNvSpPr>
      </cdr:nvSpPr>
      <cdr:spPr>
        <a:xfrm>
          <a:off x="1704975" y="1552575"/>
          <a:ext cx="800100" cy="0"/>
        </a:xfrm>
        <a:prstGeom prst="line">
          <a:avLst/>
        </a:prstGeom>
        <a:noFill/>
        <a:ln w="9525" cmpd="sng">
          <a:solidFill>
            <a:srgbClr val="003366"/>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0.6745</cdr:x>
      <cdr:y>0.285</cdr:y>
    </cdr:from>
    <cdr:to>
      <cdr:x>0.6745</cdr:x>
      <cdr:y>0.6995</cdr:y>
    </cdr:to>
    <cdr:sp>
      <cdr:nvSpPr>
        <cdr:cNvPr id="9" name="Line 14"/>
        <cdr:cNvSpPr>
          <a:spLocks/>
        </cdr:cNvSpPr>
      </cdr:nvSpPr>
      <cdr:spPr>
        <a:xfrm>
          <a:off x="2105025" y="895350"/>
          <a:ext cx="0" cy="13049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0.3775</cdr:x>
      <cdr:y>0.35775</cdr:y>
    </cdr:from>
    <cdr:to>
      <cdr:x>0.3775</cdr:x>
      <cdr:y>0.66375</cdr:y>
    </cdr:to>
    <cdr:sp>
      <cdr:nvSpPr>
        <cdr:cNvPr id="1" name="Line 1"/>
        <cdr:cNvSpPr>
          <a:spLocks/>
        </cdr:cNvSpPr>
      </cdr:nvSpPr>
      <cdr:spPr>
        <a:xfrm flipV="1">
          <a:off x="1809750" y="1076325"/>
          <a:ext cx="0" cy="923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0.2825</cdr:x>
      <cdr:y>0.30175</cdr:y>
    </cdr:from>
    <cdr:to>
      <cdr:x>0.449</cdr:x>
      <cdr:y>0.347</cdr:y>
    </cdr:to>
    <cdr:sp>
      <cdr:nvSpPr>
        <cdr:cNvPr id="2" name="TextBox 2"/>
        <cdr:cNvSpPr txBox="1">
          <a:spLocks noChangeArrowheads="1"/>
        </cdr:cNvSpPr>
      </cdr:nvSpPr>
      <cdr:spPr>
        <a:xfrm>
          <a:off x="1352550" y="904875"/>
          <a:ext cx="800100" cy="133350"/>
        </a:xfrm>
        <a:prstGeom prst="rect">
          <a:avLst/>
        </a:prstGeom>
        <a:solidFill>
          <a:srgbClr val="DDDDDD"/>
        </a:solidFill>
        <a:ln w="9525" cmpd="sng">
          <a:solidFill>
            <a:srgbClr val="000000"/>
          </a:solidFill>
          <a:headEnd type="none"/>
          <a:tailEnd type="none"/>
        </a:ln>
      </cdr:spPr>
      <cdr:txBody>
        <a:bodyPr vertOverflow="clip" wrap="square"/>
        <a:p>
          <a:pPr algn="ctr">
            <a:defRPr/>
          </a:pPr>
          <a:r>
            <a:rPr lang="en-US" cap="none" sz="925" b="1" i="0" u="none" baseline="0">
              <a:solidFill>
                <a:srgbClr val="000080"/>
              </a:solidFill>
              <a:latin typeface="Arial"/>
              <a:ea typeface="Arial"/>
              <a:cs typeface="Arial"/>
            </a:rPr>
            <a:t>pi o 180°</a:t>
          </a:r>
        </a:p>
      </cdr:txBody>
    </cdr:sp>
  </cdr:relSizeAnchor>
  <cdr:relSizeAnchor xmlns:cdr="http://schemas.openxmlformats.org/drawingml/2006/chartDrawing">
    <cdr:from>
      <cdr:x>0.53625</cdr:x>
      <cdr:y>0.64325</cdr:y>
    </cdr:from>
    <cdr:to>
      <cdr:x>0.728</cdr:x>
      <cdr:y>0.68775</cdr:y>
    </cdr:to>
    <cdr:sp>
      <cdr:nvSpPr>
        <cdr:cNvPr id="3" name="TextBox 3"/>
        <cdr:cNvSpPr txBox="1">
          <a:spLocks noChangeArrowheads="1"/>
        </cdr:cNvSpPr>
      </cdr:nvSpPr>
      <cdr:spPr>
        <a:xfrm>
          <a:off x="2571750" y="1933575"/>
          <a:ext cx="923925" cy="133350"/>
        </a:xfrm>
        <a:prstGeom prst="rect">
          <a:avLst/>
        </a:prstGeom>
        <a:solidFill>
          <a:srgbClr val="DDDDDD"/>
        </a:solidFill>
        <a:ln w="9525" cmpd="sng">
          <a:solidFill>
            <a:srgbClr val="000000"/>
          </a:solidFill>
          <a:headEnd type="none"/>
          <a:tailEnd type="none"/>
        </a:ln>
      </cdr:spPr>
      <cdr:txBody>
        <a:bodyPr vertOverflow="clip" wrap="square"/>
        <a:p>
          <a:pPr algn="ctr">
            <a:defRPr/>
          </a:pPr>
          <a:r>
            <a:rPr lang="en-US" cap="none" sz="925" b="1" i="0" u="none" baseline="0">
              <a:solidFill>
                <a:srgbClr val="000080"/>
              </a:solidFill>
              <a:latin typeface="Arial"/>
              <a:ea typeface="Arial"/>
              <a:cs typeface="Arial"/>
            </a:rPr>
            <a:t>2(pi) o 360°</a:t>
          </a:r>
        </a:p>
      </cdr:txBody>
    </cdr:sp>
  </cdr:relSizeAnchor>
  <cdr:relSizeAnchor xmlns:cdr="http://schemas.openxmlformats.org/drawingml/2006/chartDrawing">
    <cdr:from>
      <cdr:x>0.6305</cdr:x>
      <cdr:y>0.32325</cdr:y>
    </cdr:from>
    <cdr:to>
      <cdr:x>0.6305</cdr:x>
      <cdr:y>0.6435</cdr:y>
    </cdr:to>
    <cdr:sp>
      <cdr:nvSpPr>
        <cdr:cNvPr id="4" name="Line 4"/>
        <cdr:cNvSpPr>
          <a:spLocks/>
        </cdr:cNvSpPr>
      </cdr:nvSpPr>
      <cdr:spPr>
        <a:xfrm flipH="1">
          <a:off x="3028950" y="971550"/>
          <a:ext cx="0" cy="9715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0.42175</cdr:x>
      <cdr:y>0.30725</cdr:y>
    </cdr:from>
    <cdr:to>
      <cdr:x>0.42175</cdr:x>
      <cdr:y>0.6405</cdr:y>
    </cdr:to>
    <cdr:sp>
      <cdr:nvSpPr>
        <cdr:cNvPr id="1" name="Line 1"/>
        <cdr:cNvSpPr>
          <a:spLocks/>
        </cdr:cNvSpPr>
      </cdr:nvSpPr>
      <cdr:spPr>
        <a:xfrm flipV="1">
          <a:off x="1971675" y="838200"/>
          <a:ext cx="0" cy="914400"/>
        </a:xfrm>
        <a:prstGeom prst="line">
          <a:avLst/>
        </a:prstGeom>
        <a:noFill/>
        <a:ln w="9525" cmpd="sng">
          <a:solidFill>
            <a:srgbClr val="00008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0.358</cdr:x>
      <cdr:y>0.25</cdr:y>
    </cdr:from>
    <cdr:to>
      <cdr:x>0.4855</cdr:x>
      <cdr:y>0.30675</cdr:y>
    </cdr:to>
    <cdr:sp>
      <cdr:nvSpPr>
        <cdr:cNvPr id="2" name="TextBox 2"/>
        <cdr:cNvSpPr txBox="1">
          <a:spLocks noChangeArrowheads="1"/>
        </cdr:cNvSpPr>
      </cdr:nvSpPr>
      <cdr:spPr>
        <a:xfrm>
          <a:off x="1666875" y="685800"/>
          <a:ext cx="600075" cy="152400"/>
        </a:xfrm>
        <a:prstGeom prst="rect">
          <a:avLst/>
        </a:prstGeom>
        <a:solidFill>
          <a:srgbClr val="DDDDDD"/>
        </a:solidFill>
        <a:ln w="9525" cmpd="sng">
          <a:solidFill>
            <a:srgbClr val="000000"/>
          </a:solidFill>
          <a:headEnd type="none"/>
          <a:tailEnd type="none"/>
        </a:ln>
      </cdr:spPr>
      <cdr:txBody>
        <a:bodyPr vertOverflow="clip" wrap="square"/>
        <a:p>
          <a:pPr algn="l">
            <a:defRPr/>
          </a:pPr>
          <a:r>
            <a:rPr lang="en-US" cap="none" sz="800" b="1" i="0" u="none" baseline="0">
              <a:solidFill>
                <a:srgbClr val="000080"/>
              </a:solidFill>
              <a:latin typeface="Arial"/>
              <a:ea typeface="Arial"/>
              <a:cs typeface="Arial"/>
            </a:rPr>
            <a:t>pi o 180°</a:t>
          </a:r>
        </a:p>
      </cdr:txBody>
    </cdr:sp>
  </cdr:relSizeAnchor>
  <cdr:relSizeAnchor xmlns:cdr="http://schemas.openxmlformats.org/drawingml/2006/chartDrawing">
    <cdr:from>
      <cdr:x>1</cdr:x>
      <cdr:y>1</cdr:y>
    </cdr:from>
    <cdr:to>
      <cdr:x>1</cdr:x>
      <cdr:y>1</cdr:y>
    </cdr:to>
    <cdr:sp>
      <cdr:nvSpPr>
        <cdr:cNvPr id="3" name="Line 3"/>
        <cdr:cNvSpPr>
          <a:spLocks/>
        </cdr:cNvSpPr>
      </cdr:nvSpPr>
      <cdr:spPr>
        <a:xfrm>
          <a:off x="4676775" y="2743200"/>
          <a:ext cx="0" cy="1057275"/>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0.727</cdr:x>
      <cdr:y>0.257</cdr:y>
    </cdr:from>
    <cdr:to>
      <cdr:x>0.7285</cdr:x>
      <cdr:y>0.558</cdr:y>
    </cdr:to>
    <cdr:sp>
      <cdr:nvSpPr>
        <cdr:cNvPr id="4" name="Line 4"/>
        <cdr:cNvSpPr>
          <a:spLocks/>
        </cdr:cNvSpPr>
      </cdr:nvSpPr>
      <cdr:spPr>
        <a:xfrm>
          <a:off x="3390900" y="704850"/>
          <a:ext cx="9525" cy="828675"/>
        </a:xfrm>
        <a:prstGeom prst="line">
          <a:avLst/>
        </a:prstGeom>
        <a:noFill/>
        <a:ln w="9525" cmpd="sng">
          <a:solidFill>
            <a:srgbClr val="00008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0.67</cdr:x>
      <cdr:y>0.558</cdr:y>
    </cdr:from>
    <cdr:to>
      <cdr:x>0.8175</cdr:x>
      <cdr:y>0.61625</cdr:y>
    </cdr:to>
    <cdr:sp>
      <cdr:nvSpPr>
        <cdr:cNvPr id="5" name="TextBox 5"/>
        <cdr:cNvSpPr txBox="1">
          <a:spLocks noChangeArrowheads="1"/>
        </cdr:cNvSpPr>
      </cdr:nvSpPr>
      <cdr:spPr>
        <a:xfrm>
          <a:off x="3124200" y="1524000"/>
          <a:ext cx="685800" cy="161925"/>
        </a:xfrm>
        <a:prstGeom prst="rect">
          <a:avLst/>
        </a:prstGeom>
        <a:solidFill>
          <a:srgbClr val="DDDDDD"/>
        </a:solidFill>
        <a:ln w="9525" cmpd="sng">
          <a:solidFill>
            <a:srgbClr val="000000"/>
          </a:solidFill>
          <a:headEnd type="none"/>
          <a:tailEnd type="none"/>
        </a:ln>
      </cdr:spPr>
      <cdr:txBody>
        <a:bodyPr vertOverflow="clip" wrap="square"/>
        <a:p>
          <a:pPr algn="l">
            <a:defRPr/>
          </a:pPr>
          <a:r>
            <a:rPr lang="en-US" cap="none" sz="800" b="1" i="0" u="none" baseline="0">
              <a:solidFill>
                <a:srgbClr val="000080"/>
              </a:solidFill>
              <a:latin typeface="Arial"/>
              <a:ea typeface="Arial"/>
              <a:cs typeface="Arial"/>
            </a:rPr>
            <a:t>2(pi) o 360°</a:t>
          </a:r>
        </a:p>
      </cdr:txBody>
    </cdr:sp>
  </cdr:relSizeAnchor>
  <cdr:relSizeAnchor xmlns:cdr="http://schemas.openxmlformats.org/drawingml/2006/chartDrawing">
    <cdr:from>
      <cdr:x>0.44275</cdr:x>
      <cdr:y>0.30675</cdr:y>
    </cdr:from>
    <cdr:to>
      <cdr:x>0.586</cdr:x>
      <cdr:y>0.63875</cdr:y>
    </cdr:to>
    <cdr:sp>
      <cdr:nvSpPr>
        <cdr:cNvPr id="6" name="Line 6"/>
        <cdr:cNvSpPr>
          <a:spLocks/>
        </cdr:cNvSpPr>
      </cdr:nvSpPr>
      <cdr:spPr>
        <a:xfrm flipH="1" flipV="1">
          <a:off x="2066925" y="838200"/>
          <a:ext cx="666750" cy="9144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0.7445</cdr:x>
      <cdr:y>0.256</cdr:y>
    </cdr:from>
    <cdr:to>
      <cdr:x>0.88775</cdr:x>
      <cdr:y>0.5595</cdr:y>
    </cdr:to>
    <cdr:sp>
      <cdr:nvSpPr>
        <cdr:cNvPr id="7" name="Line 7"/>
        <cdr:cNvSpPr>
          <a:spLocks/>
        </cdr:cNvSpPr>
      </cdr:nvSpPr>
      <cdr:spPr>
        <a:xfrm flipH="1">
          <a:off x="3476625" y="695325"/>
          <a:ext cx="666750" cy="8286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0.37575</cdr:x>
      <cdr:y>0.35475</cdr:y>
    </cdr:from>
    <cdr:to>
      <cdr:x>0.535</cdr:x>
      <cdr:y>0.8365</cdr:y>
    </cdr:to>
    <cdr:sp>
      <cdr:nvSpPr>
        <cdr:cNvPr id="1" name="Line 1"/>
        <cdr:cNvSpPr>
          <a:spLocks/>
        </cdr:cNvSpPr>
      </cdr:nvSpPr>
      <cdr:spPr>
        <a:xfrm flipH="1" flipV="1">
          <a:off x="2028825" y="1181100"/>
          <a:ext cx="857250" cy="16097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0.5005</cdr:x>
      <cdr:y>0.744</cdr:y>
    </cdr:from>
    <cdr:to>
      <cdr:x>0.62875</cdr:x>
      <cdr:y>0.89875</cdr:y>
    </cdr:to>
    <cdr:sp>
      <cdr:nvSpPr>
        <cdr:cNvPr id="2" name="Arc 2"/>
        <cdr:cNvSpPr>
          <a:spLocks/>
        </cdr:cNvSpPr>
      </cdr:nvSpPr>
      <cdr:spPr>
        <a:xfrm>
          <a:off x="2705100" y="2476500"/>
          <a:ext cx="695325" cy="514350"/>
        </a:xfrm>
        <a:prstGeom prst="arc">
          <a:avLst>
            <a:gd name="adj1" fmla="val -25100263"/>
            <a:gd name="adj2" fmla="val -8917981"/>
            <a:gd name="adj3" fmla="val 49157"/>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0.11075</cdr:x>
      <cdr:y>0.2115</cdr:y>
    </cdr:from>
    <cdr:to>
      <cdr:x>0.3275</cdr:x>
      <cdr:y>0.31125</cdr:y>
    </cdr:to>
    <cdr:sp>
      <cdr:nvSpPr>
        <cdr:cNvPr id="3" name="AutoShape 3"/>
        <cdr:cNvSpPr>
          <a:spLocks/>
        </cdr:cNvSpPr>
      </cdr:nvSpPr>
      <cdr:spPr>
        <a:xfrm>
          <a:off x="590550" y="704850"/>
          <a:ext cx="1171575" cy="333375"/>
        </a:xfrm>
        <a:prstGeom prst="borderCallout2">
          <a:avLst>
            <a:gd name="adj1" fmla="val 72189"/>
            <a:gd name="adj2" fmla="val 76328"/>
            <a:gd name="adj3" fmla="val 64421"/>
            <a:gd name="adj4" fmla="val -14810"/>
            <a:gd name="adj5" fmla="val 56652"/>
            <a:gd name="adj6" fmla="val -14810"/>
            <a:gd name="adj7" fmla="val 30472"/>
            <a:gd name="adj8" fmla="val 54949"/>
          </a:avLst>
        </a:prstGeom>
        <a:solidFill>
          <a:srgbClr val="DDDDDD"/>
        </a:solidFill>
        <a:ln w="9525" cmpd="sng">
          <a:solidFill>
            <a:srgbClr val="000000"/>
          </a:solidFill>
          <a:headEnd type="triangle"/>
          <a:tailEnd type="none"/>
        </a:ln>
      </cdr:spPr>
      <cdr:txBody>
        <a:bodyPr vertOverflow="clip" wrap="square"/>
        <a:p>
          <a:pPr algn="r">
            <a:defRPr/>
          </a:pPr>
          <a:r>
            <a:rPr lang="en-US" cap="none" sz="800" b="1" i="0" u="none" baseline="0">
              <a:solidFill>
                <a:srgbClr val="000080"/>
              </a:solidFill>
              <a:latin typeface="Arial"/>
              <a:ea typeface="Arial"/>
              <a:cs typeface="Arial"/>
            </a:rPr>
            <a:t>Punto rectangular
(x=-1,5; y=2,6)</a:t>
          </a:r>
        </a:p>
      </cdr:txBody>
    </cdr:sp>
  </cdr:relSizeAnchor>
  <cdr:relSizeAnchor xmlns:cdr="http://schemas.openxmlformats.org/drawingml/2006/chartDrawing">
    <cdr:from>
      <cdr:x>0.17875</cdr:x>
      <cdr:y>0.55625</cdr:y>
    </cdr:from>
    <cdr:to>
      <cdr:x>0.32825</cdr:x>
      <cdr:y>0.65675</cdr:y>
    </cdr:to>
    <cdr:sp>
      <cdr:nvSpPr>
        <cdr:cNvPr id="4" name="AutoShape 4"/>
        <cdr:cNvSpPr>
          <a:spLocks/>
        </cdr:cNvSpPr>
      </cdr:nvSpPr>
      <cdr:spPr>
        <a:xfrm>
          <a:off x="962025" y="1847850"/>
          <a:ext cx="809625" cy="333375"/>
        </a:xfrm>
        <a:prstGeom prst="borderCallout1">
          <a:avLst>
            <a:gd name="adj1" fmla="val 133425"/>
            <a:gd name="adj2" fmla="val -3277"/>
            <a:gd name="adj3" fmla="val 59333"/>
            <a:gd name="adj4" fmla="val -14986"/>
            <a:gd name="adj5" fmla="val -23425"/>
            <a:gd name="adj6" fmla="val -555875"/>
            <a:gd name="adj7" fmla="val -6824"/>
            <a:gd name="adj8" fmla="val -532337"/>
          </a:avLst>
        </a:prstGeom>
        <a:solidFill>
          <a:srgbClr val="DDDDDD"/>
        </a:solidFill>
        <a:ln w="9525" cmpd="sng">
          <a:solidFill>
            <a:srgbClr val="000000"/>
          </a:solidFill>
          <a:headEnd type="triangle"/>
          <a:tailEnd type="none"/>
        </a:ln>
      </cdr:spPr>
      <cdr:txBody>
        <a:bodyPr vertOverflow="clip" wrap="square"/>
        <a:p>
          <a:pPr algn="r">
            <a:defRPr/>
          </a:pPr>
          <a:r>
            <a:rPr lang="en-US" cap="none" sz="900" b="1" i="0" u="none" baseline="0">
              <a:solidFill>
                <a:srgbClr val="000080"/>
              </a:solidFill>
              <a:latin typeface="Arial"/>
              <a:ea typeface="Arial"/>
              <a:cs typeface="Arial"/>
            </a:rPr>
            <a:t>Radio de 3 unidades</a:t>
          </a:r>
        </a:p>
      </cdr:txBody>
    </cdr:sp>
  </cdr:relSizeAnchor>
  <cdr:relSizeAnchor xmlns:cdr="http://schemas.openxmlformats.org/drawingml/2006/chartDrawing">
    <cdr:from>
      <cdr:x>0.67675</cdr:x>
      <cdr:y>0.6735</cdr:y>
    </cdr:from>
    <cdr:to>
      <cdr:x>0.83775</cdr:x>
      <cdr:y>0.744</cdr:y>
    </cdr:to>
    <cdr:sp>
      <cdr:nvSpPr>
        <cdr:cNvPr id="5" name="AutoShape 5"/>
        <cdr:cNvSpPr>
          <a:spLocks/>
        </cdr:cNvSpPr>
      </cdr:nvSpPr>
      <cdr:spPr>
        <a:xfrm>
          <a:off x="3657600" y="2238375"/>
          <a:ext cx="866775" cy="238125"/>
        </a:xfrm>
        <a:prstGeom prst="borderCallout1">
          <a:avLst>
            <a:gd name="adj1" fmla="val -112518"/>
            <a:gd name="adj2" fmla="val 95282"/>
            <a:gd name="adj3" fmla="val -59078"/>
            <a:gd name="adj4" fmla="val 2259"/>
            <a:gd name="adj5" fmla="val -172564"/>
            <a:gd name="adj6" fmla="val 50421"/>
            <a:gd name="adj7" fmla="val -157148"/>
            <a:gd name="adj8" fmla="val 84083"/>
          </a:avLst>
        </a:prstGeom>
        <a:solidFill>
          <a:srgbClr val="DDDDDD"/>
        </a:solidFill>
        <a:ln w="9525" cmpd="sng">
          <a:solidFill>
            <a:srgbClr val="000000"/>
          </a:solidFill>
          <a:headEnd type="triangle"/>
          <a:tailEnd type="none"/>
        </a:ln>
      </cdr:spPr>
      <cdr:txBody>
        <a:bodyPr vertOverflow="clip" wrap="square"/>
        <a:p>
          <a:pPr algn="l">
            <a:defRPr/>
          </a:pPr>
          <a:r>
            <a:rPr lang="en-US" cap="none" sz="900" b="1" i="0" u="none" baseline="0">
              <a:solidFill>
                <a:srgbClr val="000080"/>
              </a:solidFill>
              <a:latin typeface="Arial"/>
              <a:ea typeface="Arial"/>
              <a:cs typeface="Arial"/>
            </a:rPr>
            <a:t>Ángulo 120°</a:t>
          </a:r>
        </a:p>
      </cdr:txBody>
    </cdr:sp>
  </cdr:relSizeAnchor>
  <cdr:relSizeAnchor xmlns:cdr="http://schemas.openxmlformats.org/drawingml/2006/chartDrawing">
    <cdr:from>
      <cdr:x>1</cdr:x>
      <cdr:y>1</cdr:y>
    </cdr:from>
    <cdr:to>
      <cdr:x>1</cdr:x>
      <cdr:y>1</cdr:y>
    </cdr:to>
    <cdr:sp>
      <cdr:nvSpPr>
        <cdr:cNvPr id="6" name="Line 6"/>
        <cdr:cNvSpPr>
          <a:spLocks/>
        </cdr:cNvSpPr>
      </cdr:nvSpPr>
      <cdr:spPr>
        <a:xfrm>
          <a:off x="5410200" y="3333750"/>
          <a:ext cx="0" cy="1171575"/>
        </a:xfrm>
        <a:prstGeom prst="line">
          <a:avLst/>
        </a:prstGeom>
        <a:noFill/>
        <a:ln w="9525" cmpd="sng">
          <a:solidFill>
            <a:srgbClr val="00008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0.374</cdr:x>
      <cdr:y>0.35475</cdr:y>
    </cdr:from>
    <cdr:to>
      <cdr:x>0.37575</cdr:x>
      <cdr:y>0.81275</cdr:y>
    </cdr:to>
    <cdr:sp>
      <cdr:nvSpPr>
        <cdr:cNvPr id="7" name="Line 7"/>
        <cdr:cNvSpPr>
          <a:spLocks/>
        </cdr:cNvSpPr>
      </cdr:nvSpPr>
      <cdr:spPr>
        <a:xfrm>
          <a:off x="2019300" y="1181100"/>
          <a:ext cx="9525" cy="1524000"/>
        </a:xfrm>
        <a:prstGeom prst="line">
          <a:avLst/>
        </a:prstGeom>
        <a:noFill/>
        <a:ln w="9525" cmpd="sng">
          <a:solidFill>
            <a:srgbClr val="00008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1</cdr:x>
      <cdr:y>1</cdr:y>
    </cdr:from>
    <cdr:to>
      <cdr:x>1</cdr:x>
      <cdr:y>1</cdr:y>
    </cdr:to>
    <cdr:sp>
      <cdr:nvSpPr>
        <cdr:cNvPr id="8" name="Line 8"/>
        <cdr:cNvSpPr>
          <a:spLocks/>
        </cdr:cNvSpPr>
      </cdr:nvSpPr>
      <cdr:spPr>
        <a:xfrm>
          <a:off x="5410200" y="3333750"/>
          <a:ext cx="504825" cy="0"/>
        </a:xfrm>
        <a:prstGeom prst="line">
          <a:avLst/>
        </a:prstGeom>
        <a:noFill/>
        <a:ln w="9525" cmpd="sng">
          <a:solidFill>
            <a:srgbClr val="00008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0.374</cdr:x>
      <cdr:y>0.34</cdr:y>
    </cdr:from>
    <cdr:to>
      <cdr:x>0.535</cdr:x>
      <cdr:y>0.34</cdr:y>
    </cdr:to>
    <cdr:sp>
      <cdr:nvSpPr>
        <cdr:cNvPr id="9" name="Line 9"/>
        <cdr:cNvSpPr>
          <a:spLocks/>
        </cdr:cNvSpPr>
      </cdr:nvSpPr>
      <cdr:spPr>
        <a:xfrm flipV="1">
          <a:off x="2019300" y="1133475"/>
          <a:ext cx="866775" cy="0"/>
        </a:xfrm>
        <a:prstGeom prst="line">
          <a:avLst/>
        </a:prstGeom>
        <a:noFill/>
        <a:ln w="9525" cmpd="sng">
          <a:solidFill>
            <a:srgbClr val="00008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0.3315</cdr:x>
      <cdr:y>0.35675</cdr:y>
    </cdr:from>
    <cdr:to>
      <cdr:x>0.4815</cdr:x>
      <cdr:y>0.78825</cdr:y>
    </cdr:to>
    <cdr:sp>
      <cdr:nvSpPr>
        <cdr:cNvPr id="1" name="Line 1"/>
        <cdr:cNvSpPr>
          <a:spLocks/>
        </cdr:cNvSpPr>
      </cdr:nvSpPr>
      <cdr:spPr>
        <a:xfrm flipH="1" flipV="1">
          <a:off x="1562100" y="1133475"/>
          <a:ext cx="704850" cy="13811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0.43875</cdr:x>
      <cdr:y>0.68075</cdr:y>
    </cdr:from>
    <cdr:to>
      <cdr:x>0.53375</cdr:x>
      <cdr:y>0.78825</cdr:y>
    </cdr:to>
    <cdr:sp>
      <cdr:nvSpPr>
        <cdr:cNvPr id="2" name="Arc 3"/>
        <cdr:cNvSpPr>
          <a:spLocks/>
        </cdr:cNvSpPr>
      </cdr:nvSpPr>
      <cdr:spPr>
        <a:xfrm>
          <a:off x="2066925" y="2171700"/>
          <a:ext cx="447675" cy="342900"/>
        </a:xfrm>
        <a:prstGeom prst="arc">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0.3275</cdr:x>
      <cdr:y>0.35675</cdr:y>
    </cdr:from>
    <cdr:to>
      <cdr:x>0.329</cdr:x>
      <cdr:y>0.78825</cdr:y>
    </cdr:to>
    <cdr:sp>
      <cdr:nvSpPr>
        <cdr:cNvPr id="3" name="Line 4"/>
        <cdr:cNvSpPr>
          <a:spLocks/>
        </cdr:cNvSpPr>
      </cdr:nvSpPr>
      <cdr:spPr>
        <a:xfrm>
          <a:off x="1543050" y="1133475"/>
          <a:ext cx="9525" cy="1381125"/>
        </a:xfrm>
        <a:prstGeom prst="line">
          <a:avLst/>
        </a:prstGeom>
        <a:noFill/>
        <a:ln w="9525" cmpd="sng">
          <a:solidFill>
            <a:srgbClr val="000080"/>
          </a:solidFill>
          <a:headEnd type="triangl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0.3315</cdr:x>
      <cdr:y>0.35675</cdr:y>
    </cdr:from>
    <cdr:to>
      <cdr:x>0.48225</cdr:x>
      <cdr:y>0.35675</cdr:y>
    </cdr:to>
    <cdr:sp>
      <cdr:nvSpPr>
        <cdr:cNvPr id="4" name="Line 5"/>
        <cdr:cNvSpPr>
          <a:spLocks/>
        </cdr:cNvSpPr>
      </cdr:nvSpPr>
      <cdr:spPr>
        <a:xfrm>
          <a:off x="1562100" y="1133475"/>
          <a:ext cx="714375" cy="0"/>
        </a:xfrm>
        <a:prstGeom prst="line">
          <a:avLst/>
        </a:prstGeom>
        <a:noFill/>
        <a:ln w="9525" cmpd="sng">
          <a:solidFill>
            <a:srgbClr val="000080"/>
          </a:solidFill>
          <a:headEnd type="triangl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0.518</cdr:x>
      <cdr:y>0.46425</cdr:y>
    </cdr:from>
    <cdr:to>
      <cdr:x>0.725</cdr:x>
      <cdr:y>0.61875</cdr:y>
    </cdr:to>
    <cdr:sp>
      <cdr:nvSpPr>
        <cdr:cNvPr id="5" name="AutoShape 6"/>
        <cdr:cNvSpPr>
          <a:spLocks/>
        </cdr:cNvSpPr>
      </cdr:nvSpPr>
      <cdr:spPr>
        <a:xfrm>
          <a:off x="2438400" y="1476375"/>
          <a:ext cx="971550" cy="495300"/>
        </a:xfrm>
        <a:prstGeom prst="borderCallout1">
          <a:avLst>
            <a:gd name="adj1" fmla="val -100527"/>
            <a:gd name="adj2" fmla="val 45518"/>
            <a:gd name="adj3" fmla="val -57578"/>
            <a:gd name="adj4" fmla="val -26555"/>
            <a:gd name="adj5" fmla="val -109787"/>
            <a:gd name="adj6" fmla="val 33388"/>
            <a:gd name="adj7" fmla="val -100527"/>
            <a:gd name="adj8" fmla="val 45499"/>
          </a:avLst>
        </a:prstGeom>
        <a:solidFill>
          <a:srgbClr val="FFFFFF"/>
        </a:solidFill>
        <a:ln w="9525" cmpd="sng">
          <a:solidFill>
            <a:srgbClr val="000000"/>
          </a:solidFill>
          <a:headEnd type="triangle"/>
          <a:tailEnd type="none"/>
        </a:ln>
      </cdr:spPr>
      <cdr:txBody>
        <a:bodyPr vertOverflow="clip" wrap="square"/>
        <a:p>
          <a:pPr algn="l">
            <a:defRPr/>
          </a:pPr>
          <a:r>
            <a:rPr lang="en-US" cap="none" sz="825" b="1" i="0" u="none" baseline="0">
              <a:solidFill>
                <a:srgbClr val="333399"/>
              </a:solidFill>
              <a:latin typeface="Arial"/>
              <a:ea typeface="Arial"/>
              <a:cs typeface="Arial"/>
            </a:rPr>
            <a:t>Radio constante en 4,5 unidades crea un círculo</a:t>
          </a:r>
        </a:p>
      </cdr:txBody>
    </cdr:sp>
  </cdr:relSizeAnchor>
  <cdr:relSizeAnchor xmlns:cdr="http://schemas.openxmlformats.org/drawingml/2006/chartDrawing">
    <cdr:from>
      <cdr:x>0.64475</cdr:x>
      <cdr:y>0.1565</cdr:y>
    </cdr:from>
    <cdr:to>
      <cdr:x>0.97575</cdr:x>
      <cdr:y>0.3065</cdr:y>
    </cdr:to>
    <cdr:sp>
      <cdr:nvSpPr>
        <cdr:cNvPr id="6" name="AutoShape 7"/>
        <cdr:cNvSpPr>
          <a:spLocks/>
        </cdr:cNvSpPr>
      </cdr:nvSpPr>
      <cdr:spPr>
        <a:xfrm>
          <a:off x="3038475" y="495300"/>
          <a:ext cx="1562100" cy="476250"/>
        </a:xfrm>
        <a:prstGeom prst="borderCallout2">
          <a:avLst>
            <a:gd name="adj1" fmla="val -145800"/>
            <a:gd name="adj2" fmla="val 82902"/>
            <a:gd name="adj3" fmla="val -105009"/>
            <a:gd name="adj4" fmla="val -25500"/>
            <a:gd name="adj5" fmla="val -54861"/>
            <a:gd name="adj6" fmla="val -25500"/>
            <a:gd name="adj7" fmla="val -219291"/>
            <a:gd name="adj8" fmla="val 13546"/>
          </a:avLst>
        </a:prstGeom>
        <a:solidFill>
          <a:srgbClr val="DDDDDD"/>
        </a:solidFill>
        <a:ln w="9525" cmpd="sng">
          <a:solidFill>
            <a:srgbClr val="000000"/>
          </a:solidFill>
          <a:headEnd type="triangle"/>
          <a:tailEnd type="none"/>
        </a:ln>
      </cdr:spPr>
      <cdr:txBody>
        <a:bodyPr vertOverflow="clip" wrap="square"/>
        <a:p>
          <a:pPr algn="l">
            <a:defRPr/>
          </a:pPr>
          <a:r>
            <a:rPr lang="en-US" cap="none" sz="800" b="1" i="0" u="none" baseline="0">
              <a:solidFill>
                <a:srgbClr val="333399"/>
              </a:solidFill>
              <a:latin typeface="Arial"/>
              <a:ea typeface="Arial"/>
              <a:cs typeface="Arial"/>
            </a:rPr>
            <a:t>C.  Rectangular  (-1,0; 1,73)
Polar P(4,47; 2,03rd) o
P(4,47; 117°)</a:t>
          </a:r>
        </a:p>
      </cdr:txBody>
    </cdr:sp>
  </cdr:relSizeAnchor>
  <cdr:relSizeAnchor xmlns:cdr="http://schemas.openxmlformats.org/drawingml/2006/chartDrawing">
    <cdr:from>
      <cdr:x>0.5905</cdr:x>
      <cdr:y>0.69475</cdr:y>
    </cdr:from>
    <cdr:to>
      <cdr:x>0.6815</cdr:x>
      <cdr:y>0.7425</cdr:y>
    </cdr:to>
    <cdr:sp>
      <cdr:nvSpPr>
        <cdr:cNvPr id="7" name="AutoShape 9"/>
        <cdr:cNvSpPr>
          <a:spLocks/>
        </cdr:cNvSpPr>
      </cdr:nvSpPr>
      <cdr:spPr>
        <a:xfrm>
          <a:off x="2781300" y="2209800"/>
          <a:ext cx="428625" cy="152400"/>
        </a:xfrm>
        <a:prstGeom prst="callout1">
          <a:avLst>
            <a:gd name="adj1" fmla="val -144930"/>
            <a:gd name="adj2" fmla="val 99935"/>
            <a:gd name="adj3" fmla="val 22620"/>
            <a:gd name="adj4" fmla="val 99935"/>
            <a:gd name="adj5" fmla="val -143412"/>
            <a:gd name="adj6" fmla="val 99935"/>
            <a:gd name="adj7" fmla="val -143412"/>
            <a:gd name="adj8" fmla="val 99935"/>
          </a:avLst>
        </a:prstGeom>
        <a:solidFill>
          <a:srgbClr val="DDDDDD"/>
        </a:solidFill>
        <a:ln w="9525" cmpd="sng">
          <a:solidFill>
            <a:srgbClr val="000000"/>
          </a:solidFill>
          <a:headEnd type="triangle"/>
          <a:tailEnd type="none"/>
        </a:ln>
      </cdr:spPr>
      <cdr:txBody>
        <a:bodyPr vertOverflow="clip" wrap="square"/>
        <a:p>
          <a:pPr algn="l">
            <a:defRPr/>
          </a:pPr>
          <a:r>
            <a:rPr lang="en-US" cap="none" sz="800" b="1" i="0" u="none" baseline="0">
              <a:solidFill>
                <a:srgbClr val="000000"/>
              </a:solidFill>
              <a:latin typeface="Arial"/>
              <a:ea typeface="Arial"/>
              <a:cs typeface="Arial"/>
            </a:rPr>
            <a:t>116,57°</a:t>
          </a:r>
        </a:p>
      </cdr:txBody>
    </cdr:sp>
  </cdr:relSizeAnchor>
  <cdr:relSizeAnchor xmlns:cdr="http://schemas.openxmlformats.org/drawingml/2006/chartDrawing">
    <cdr:from>
      <cdr:x>0.48225</cdr:x>
      <cdr:y>0.78825</cdr:y>
    </cdr:from>
    <cdr:to>
      <cdr:x>0.819</cdr:x>
      <cdr:y>0.78825</cdr:y>
    </cdr:to>
    <cdr:sp>
      <cdr:nvSpPr>
        <cdr:cNvPr id="8" name="Line 10"/>
        <cdr:cNvSpPr>
          <a:spLocks/>
        </cdr:cNvSpPr>
      </cdr:nvSpPr>
      <cdr:spPr>
        <a:xfrm>
          <a:off x="2266950" y="2514600"/>
          <a:ext cx="1590675" cy="0"/>
        </a:xfrm>
        <a:prstGeom prst="line">
          <a:avLst/>
        </a:prstGeom>
        <a:noFill/>
        <a:ln w="19050"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50:A50"/>
  <sheetViews>
    <sheetView tabSelected="1" workbookViewId="0" topLeftCell="A1">
      <selection activeCell="A24" sqref="A24"/>
    </sheetView>
  </sheetViews>
  <sheetFormatPr defaultColWidth="11.421875" defaultRowHeight="12.75"/>
  <cols>
    <col min="1" max="16384" width="11.421875" style="68" customWidth="1"/>
  </cols>
  <sheetData>
    <row r="50" ht="12.75">
      <c r="A50" s="68" t="s">
        <v>45</v>
      </c>
    </row>
  </sheetData>
  <sheetProtection password="89E6" sheet="1" objects="1" scenarios="1"/>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0:L613"/>
  <sheetViews>
    <sheetView workbookViewId="0" topLeftCell="A336">
      <selection activeCell="B355" sqref="B355"/>
    </sheetView>
  </sheetViews>
  <sheetFormatPr defaultColWidth="11.421875" defaultRowHeight="12.75"/>
  <cols>
    <col min="1" max="1" width="14.140625" style="0" customWidth="1"/>
  </cols>
  <sheetData>
    <row r="10" spans="1:2" ht="12.75">
      <c r="A10" s="3" t="s">
        <v>77</v>
      </c>
      <c r="B10" s="3" t="s">
        <v>0</v>
      </c>
    </row>
    <row r="38" spans="1:2" ht="12.75">
      <c r="A38" s="3" t="s">
        <v>78</v>
      </c>
      <c r="B38" s="3" t="s">
        <v>0</v>
      </c>
    </row>
    <row r="66" spans="1:3" ht="12.75">
      <c r="A66" s="3" t="s">
        <v>101</v>
      </c>
      <c r="B66" s="3" t="s">
        <v>1</v>
      </c>
      <c r="C66" s="3"/>
    </row>
    <row r="95" spans="1:4" ht="12.75">
      <c r="A95" s="3" t="s">
        <v>80</v>
      </c>
      <c r="B95" s="3"/>
      <c r="C95" s="14"/>
      <c r="D95" s="14"/>
    </row>
    <row r="96" spans="1:4" ht="12.75">
      <c r="A96" s="14"/>
      <c r="B96" s="14"/>
      <c r="C96" s="14"/>
      <c r="D96" s="14"/>
    </row>
    <row r="98" spans="1:2" ht="13.5" thickBot="1">
      <c r="A98" s="212" t="s">
        <v>2</v>
      </c>
      <c r="B98" s="8"/>
    </row>
    <row r="99" spans="1:2" ht="13.5" thickTop="1">
      <c r="A99" s="213" t="s">
        <v>3</v>
      </c>
      <c r="B99" s="9"/>
    </row>
    <row r="100" spans="1:2" ht="12.75">
      <c r="A100" s="213" t="s">
        <v>4</v>
      </c>
      <c r="B100" s="9"/>
    </row>
    <row r="101" spans="1:2" ht="12.75">
      <c r="A101" s="214" t="s">
        <v>9</v>
      </c>
      <c r="B101" s="10"/>
    </row>
    <row r="104" spans="1:2" ht="12.75">
      <c r="A104" s="73" t="s">
        <v>6</v>
      </c>
      <c r="B104" s="74" t="s">
        <v>7</v>
      </c>
    </row>
    <row r="105" spans="1:2" ht="13.5" thickBot="1">
      <c r="A105" s="75" t="s">
        <v>5</v>
      </c>
      <c r="B105" s="76" t="s">
        <v>8</v>
      </c>
    </row>
    <row r="106" spans="1:2" ht="13.5" thickTop="1">
      <c r="A106" s="69"/>
      <c r="B106" s="70"/>
    </row>
    <row r="107" spans="1:2" ht="12.75">
      <c r="A107" s="69"/>
      <c r="B107" s="70"/>
    </row>
    <row r="108" spans="1:2" ht="12.75">
      <c r="A108" s="69"/>
      <c r="B108" s="70"/>
    </row>
    <row r="109" spans="1:2" ht="12.75">
      <c r="A109" s="69"/>
      <c r="B109" s="70"/>
    </row>
    <row r="110" spans="1:2" ht="12.75">
      <c r="A110" s="69"/>
      <c r="B110" s="70"/>
    </row>
    <row r="111" spans="1:2" ht="12.75">
      <c r="A111" s="69"/>
      <c r="B111" s="70"/>
    </row>
    <row r="112" spans="1:2" ht="12.75">
      <c r="A112" s="69"/>
      <c r="B112" s="70"/>
    </row>
    <row r="113" spans="1:2" ht="12.75">
      <c r="A113" s="69"/>
      <c r="B113" s="70"/>
    </row>
    <row r="114" spans="1:2" ht="12.75">
      <c r="A114" s="69"/>
      <c r="B114" s="70"/>
    </row>
    <row r="115" spans="1:2" ht="12.75">
      <c r="A115" s="69"/>
      <c r="B115" s="70"/>
    </row>
    <row r="116" spans="1:2" ht="12.75">
      <c r="A116" s="69"/>
      <c r="B116" s="70"/>
    </row>
    <row r="117" spans="1:2" ht="12.75">
      <c r="A117" s="69"/>
      <c r="B117" s="70"/>
    </row>
    <row r="118" spans="1:2" ht="12.75">
      <c r="A118" s="69"/>
      <c r="B118" s="70"/>
    </row>
    <row r="119" spans="1:2" ht="12.75">
      <c r="A119" s="69"/>
      <c r="B119" s="70"/>
    </row>
    <row r="120" spans="1:2" ht="12.75">
      <c r="A120" s="69"/>
      <c r="B120" s="70"/>
    </row>
    <row r="121" spans="1:2" ht="12.75">
      <c r="A121" s="69"/>
      <c r="B121" s="70"/>
    </row>
    <row r="122" spans="1:2" ht="12.75">
      <c r="A122" s="71"/>
      <c r="B122" s="72"/>
    </row>
    <row r="126" spans="1:2" ht="12.75">
      <c r="A126" s="3" t="s">
        <v>81</v>
      </c>
      <c r="B126" s="3" t="s">
        <v>82</v>
      </c>
    </row>
    <row r="134" ht="12.75">
      <c r="I134" s="42"/>
    </row>
    <row r="153" spans="1:12" ht="12.75">
      <c r="A153" s="3" t="s">
        <v>47</v>
      </c>
      <c r="B153" s="3" t="s">
        <v>48</v>
      </c>
      <c r="K153" s="3" t="s">
        <v>49</v>
      </c>
      <c r="L153" s="3" t="s">
        <v>14</v>
      </c>
    </row>
    <row r="154" spans="1:12" ht="12.75">
      <c r="A154" s="3"/>
      <c r="B154" s="3"/>
      <c r="K154" s="3"/>
      <c r="L154" s="3"/>
    </row>
    <row r="155" spans="1:12" ht="12.75">
      <c r="A155" s="3"/>
      <c r="B155" s="3"/>
      <c r="K155" s="3"/>
      <c r="L155" s="3"/>
    </row>
    <row r="161" spans="1:5" ht="12.75">
      <c r="A161" s="215" t="s">
        <v>10</v>
      </c>
      <c r="B161" s="216">
        <v>3</v>
      </c>
      <c r="C161" s="267" t="s">
        <v>46</v>
      </c>
      <c r="D161" s="268"/>
      <c r="E161" s="45"/>
    </row>
    <row r="162" spans="1:5" ht="13.5" thickBot="1">
      <c r="A162" s="75" t="s">
        <v>11</v>
      </c>
      <c r="B162" s="76" t="s">
        <v>17</v>
      </c>
      <c r="C162" s="86">
        <v>1</v>
      </c>
      <c r="D162" s="76">
        <v>3</v>
      </c>
      <c r="E162" s="77" t="s">
        <v>13</v>
      </c>
    </row>
    <row r="163" spans="1:5" ht="13.5" thickTop="1">
      <c r="A163" s="78"/>
      <c r="B163" s="88"/>
      <c r="C163" s="84"/>
      <c r="D163" s="79"/>
      <c r="E163" s="80"/>
    </row>
    <row r="164" spans="1:5" ht="12.75">
      <c r="A164" s="78"/>
      <c r="B164" s="88"/>
      <c r="C164" s="84"/>
      <c r="D164" s="79"/>
      <c r="E164" s="80"/>
    </row>
    <row r="165" spans="1:5" ht="12.75">
      <c r="A165" s="78"/>
      <c r="B165" s="88"/>
      <c r="C165" s="84"/>
      <c r="D165" s="79"/>
      <c r="E165" s="80"/>
    </row>
    <row r="166" spans="1:5" ht="12.75">
      <c r="A166" s="78"/>
      <c r="B166" s="88"/>
      <c r="C166" s="84"/>
      <c r="D166" s="79"/>
      <c r="E166" s="80"/>
    </row>
    <row r="167" spans="1:5" ht="12.75">
      <c r="A167" s="153"/>
      <c r="B167" s="154"/>
      <c r="C167" s="208"/>
      <c r="D167" s="209"/>
      <c r="E167" s="210"/>
    </row>
    <row r="168" spans="1:5" ht="12.75">
      <c r="A168" s="78"/>
      <c r="B168" s="88"/>
      <c r="C168" s="84"/>
      <c r="D168" s="79"/>
      <c r="E168" s="80"/>
    </row>
    <row r="169" spans="1:5" ht="12.75">
      <c r="A169" s="78"/>
      <c r="B169" s="88"/>
      <c r="C169" s="84"/>
      <c r="D169" s="79"/>
      <c r="E169" s="80"/>
    </row>
    <row r="170" spans="1:5" ht="12.75">
      <c r="A170" s="78"/>
      <c r="B170" s="88"/>
      <c r="C170" s="84"/>
      <c r="D170" s="79"/>
      <c r="E170" s="80"/>
    </row>
    <row r="171" spans="1:5" ht="12.75">
      <c r="A171" s="78"/>
      <c r="B171" s="88"/>
      <c r="C171" s="84"/>
      <c r="D171" s="79"/>
      <c r="E171" s="80"/>
    </row>
    <row r="172" spans="1:5" ht="12.75">
      <c r="A172" s="78"/>
      <c r="B172" s="88"/>
      <c r="C172" s="84"/>
      <c r="D172" s="79"/>
      <c r="E172" s="80"/>
    </row>
    <row r="173" spans="1:5" ht="12.75">
      <c r="A173" s="78"/>
      <c r="B173" s="88"/>
      <c r="C173" s="84"/>
      <c r="D173" s="79"/>
      <c r="E173" s="80"/>
    </row>
    <row r="174" spans="1:5" ht="12.75">
      <c r="A174" s="78"/>
      <c r="B174" s="88"/>
      <c r="C174" s="84"/>
      <c r="D174" s="79"/>
      <c r="E174" s="80"/>
    </row>
    <row r="175" spans="1:5" ht="12.75">
      <c r="A175" s="81"/>
      <c r="B175" s="89"/>
      <c r="C175" s="85"/>
      <c r="D175" s="82"/>
      <c r="E175" s="83"/>
    </row>
    <row r="177" ht="12.75">
      <c r="B177" s="155"/>
    </row>
    <row r="181" spans="1:2" ht="12.75">
      <c r="A181" s="3" t="s">
        <v>50</v>
      </c>
      <c r="B181" s="3" t="s">
        <v>51</v>
      </c>
    </row>
    <row r="184" spans="1:3" ht="13.5" thickBot="1">
      <c r="A184" s="217" t="s">
        <v>10</v>
      </c>
      <c r="B184" s="218">
        <v>3</v>
      </c>
      <c r="C184" s="98"/>
    </row>
    <row r="185" spans="1:3" ht="13.5" thickBot="1">
      <c r="A185" s="99" t="s">
        <v>15</v>
      </c>
      <c r="B185" s="100" t="s">
        <v>12</v>
      </c>
      <c r="C185" s="101" t="s">
        <v>13</v>
      </c>
    </row>
    <row r="186" spans="1:3" ht="13.5" thickTop="1">
      <c r="A186" s="102">
        <v>0</v>
      </c>
      <c r="B186" s="92"/>
      <c r="C186" s="93"/>
    </row>
    <row r="187" spans="1:3" ht="12.75">
      <c r="A187" s="102">
        <v>10</v>
      </c>
      <c r="B187" s="92"/>
      <c r="C187" s="93"/>
    </row>
    <row r="188" spans="1:3" ht="12.75">
      <c r="A188" s="102">
        <f aca="true" t="shared" si="0" ref="A188:A204">A187+10</f>
        <v>20</v>
      </c>
      <c r="B188" s="92"/>
      <c r="C188" s="93"/>
    </row>
    <row r="189" spans="1:3" ht="12.75">
      <c r="A189" s="102">
        <f t="shared" si="0"/>
        <v>30</v>
      </c>
      <c r="B189" s="92"/>
      <c r="C189" s="93"/>
    </row>
    <row r="190" spans="1:3" ht="12.75">
      <c r="A190" s="102">
        <f t="shared" si="0"/>
        <v>40</v>
      </c>
      <c r="B190" s="92"/>
      <c r="C190" s="93"/>
    </row>
    <row r="191" spans="1:3" ht="12.75">
      <c r="A191" s="102">
        <f t="shared" si="0"/>
        <v>50</v>
      </c>
      <c r="B191" s="92"/>
      <c r="C191" s="93"/>
    </row>
    <row r="192" spans="1:3" ht="12.75">
      <c r="A192" s="102">
        <f t="shared" si="0"/>
        <v>60</v>
      </c>
      <c r="B192" s="92"/>
      <c r="C192" s="93"/>
    </row>
    <row r="193" spans="1:3" ht="12.75">
      <c r="A193" s="102">
        <f t="shared" si="0"/>
        <v>70</v>
      </c>
      <c r="B193" s="92"/>
      <c r="C193" s="93"/>
    </row>
    <row r="194" spans="1:3" ht="12.75">
      <c r="A194" s="102">
        <f t="shared" si="0"/>
        <v>80</v>
      </c>
      <c r="B194" s="92"/>
      <c r="C194" s="93"/>
    </row>
    <row r="195" spans="1:3" ht="12.75">
      <c r="A195" s="102">
        <f t="shared" si="0"/>
        <v>90</v>
      </c>
      <c r="B195" s="92"/>
      <c r="C195" s="93"/>
    </row>
    <row r="196" spans="1:3" ht="12.75">
      <c r="A196" s="102">
        <f t="shared" si="0"/>
        <v>100</v>
      </c>
      <c r="B196" s="92"/>
      <c r="C196" s="93"/>
    </row>
    <row r="197" spans="1:3" ht="12.75">
      <c r="A197" s="102">
        <f t="shared" si="0"/>
        <v>110</v>
      </c>
      <c r="B197" s="92"/>
      <c r="C197" s="93"/>
    </row>
    <row r="198" spans="1:3" ht="12.75">
      <c r="A198" s="102">
        <f t="shared" si="0"/>
        <v>120</v>
      </c>
      <c r="B198" s="92"/>
      <c r="C198" s="93"/>
    </row>
    <row r="199" spans="1:3" ht="12.75">
      <c r="A199" s="102">
        <f t="shared" si="0"/>
        <v>130</v>
      </c>
      <c r="B199" s="92"/>
      <c r="C199" s="93"/>
    </row>
    <row r="200" spans="1:3" ht="12.75">
      <c r="A200" s="102">
        <f t="shared" si="0"/>
        <v>140</v>
      </c>
      <c r="B200" s="92"/>
      <c r="C200" s="93"/>
    </row>
    <row r="201" spans="1:3" ht="12.75">
      <c r="A201" s="102">
        <f t="shared" si="0"/>
        <v>150</v>
      </c>
      <c r="B201" s="92"/>
      <c r="C201" s="93"/>
    </row>
    <row r="202" spans="1:3" ht="12.75">
      <c r="A202" s="102">
        <f t="shared" si="0"/>
        <v>160</v>
      </c>
      <c r="B202" s="92"/>
      <c r="C202" s="93"/>
    </row>
    <row r="203" spans="1:3" ht="12.75">
      <c r="A203" s="102">
        <f t="shared" si="0"/>
        <v>170</v>
      </c>
      <c r="B203" s="92"/>
      <c r="C203" s="93"/>
    </row>
    <row r="204" spans="1:3" ht="12.75">
      <c r="A204" s="103">
        <f t="shared" si="0"/>
        <v>180</v>
      </c>
      <c r="B204" s="94"/>
      <c r="C204" s="95"/>
    </row>
    <row r="205" spans="1:3" ht="12.75">
      <c r="A205" s="12"/>
      <c r="B205" s="11"/>
      <c r="C205" s="11"/>
    </row>
    <row r="206" spans="1:3" ht="12.75">
      <c r="A206" s="12"/>
      <c r="B206" s="11"/>
      <c r="C206" s="11"/>
    </row>
    <row r="207" spans="1:3" ht="12.75">
      <c r="A207" s="30" t="s">
        <v>54</v>
      </c>
      <c r="B207" s="31" t="s">
        <v>102</v>
      </c>
      <c r="C207" s="11"/>
    </row>
    <row r="208" spans="1:3" ht="12.75">
      <c r="A208" s="12"/>
      <c r="B208" s="11"/>
      <c r="C208" s="11"/>
    </row>
    <row r="209" spans="1:3" ht="12.75">
      <c r="A209" s="12"/>
      <c r="B209" s="11"/>
      <c r="C209" s="11"/>
    </row>
    <row r="210" spans="1:3" ht="12.75">
      <c r="A210" s="12"/>
      <c r="B210" s="11"/>
      <c r="C210" s="11"/>
    </row>
    <row r="211" spans="1:3" ht="12.75">
      <c r="A211" s="12"/>
      <c r="B211" s="11"/>
      <c r="C211" s="11"/>
    </row>
    <row r="212" spans="1:3" ht="12.75">
      <c r="A212" s="12"/>
      <c r="B212" s="11"/>
      <c r="C212" s="11"/>
    </row>
    <row r="213" spans="1:4" ht="13.5" thickBot="1">
      <c r="A213" s="217" t="s">
        <v>10</v>
      </c>
      <c r="B213" s="218">
        <v>3</v>
      </c>
      <c r="C213" s="110" t="s">
        <v>12</v>
      </c>
      <c r="D213" s="109" t="s">
        <v>13</v>
      </c>
    </row>
    <row r="214" spans="1:4" ht="13.5" thickBot="1">
      <c r="A214" s="99" t="s">
        <v>15</v>
      </c>
      <c r="B214" s="100" t="s">
        <v>17</v>
      </c>
      <c r="C214" s="111" t="s">
        <v>52</v>
      </c>
      <c r="D214" s="100" t="s">
        <v>53</v>
      </c>
    </row>
    <row r="215" spans="1:8" ht="13.5" thickTop="1">
      <c r="A215" s="102"/>
      <c r="B215" s="105"/>
      <c r="C215" s="106"/>
      <c r="D215" s="92"/>
      <c r="E215" s="4"/>
      <c r="F215" s="42"/>
      <c r="G215" s="42"/>
      <c r="H215" s="104"/>
    </row>
    <row r="216" spans="1:8" ht="12.75">
      <c r="A216" s="102"/>
      <c r="B216" s="105"/>
      <c r="C216" s="106"/>
      <c r="D216" s="92"/>
      <c r="E216" s="4"/>
      <c r="F216" s="42"/>
      <c r="G216" s="42"/>
      <c r="H216" s="104"/>
    </row>
    <row r="217" spans="1:8" ht="12.75">
      <c r="A217" s="102"/>
      <c r="B217" s="105"/>
      <c r="C217" s="106"/>
      <c r="D217" s="92"/>
      <c r="E217" s="4"/>
      <c r="F217" s="42"/>
      <c r="G217" s="42"/>
      <c r="H217" s="104"/>
    </row>
    <row r="218" spans="1:8" ht="12.75">
      <c r="A218" s="102"/>
      <c r="B218" s="105"/>
      <c r="C218" s="106"/>
      <c r="D218" s="92"/>
      <c r="E218" s="4"/>
      <c r="F218" s="42"/>
      <c r="G218" s="42"/>
      <c r="H218" s="104"/>
    </row>
    <row r="219" spans="1:8" ht="12.75">
      <c r="A219" s="102"/>
      <c r="B219" s="105"/>
      <c r="C219" s="106"/>
      <c r="D219" s="92"/>
      <c r="E219" s="4"/>
      <c r="F219" s="42"/>
      <c r="G219" s="42"/>
      <c r="H219" s="104"/>
    </row>
    <row r="220" spans="1:8" ht="12.75">
      <c r="A220" s="102"/>
      <c r="B220" s="105"/>
      <c r="C220" s="106"/>
      <c r="D220" s="92"/>
      <c r="E220" s="4"/>
      <c r="F220" s="42"/>
      <c r="G220" s="42"/>
      <c r="H220" s="104"/>
    </row>
    <row r="221" spans="1:8" ht="12.75">
      <c r="A221" s="102"/>
      <c r="B221" s="105"/>
      <c r="C221" s="106"/>
      <c r="D221" s="92"/>
      <c r="E221" s="4"/>
      <c r="F221" s="42"/>
      <c r="G221" s="42"/>
      <c r="H221" s="104"/>
    </row>
    <row r="222" spans="1:8" ht="12.75">
      <c r="A222" s="102"/>
      <c r="B222" s="105"/>
      <c r="C222" s="106"/>
      <c r="D222" s="92"/>
      <c r="E222" s="4"/>
      <c r="F222" s="42"/>
      <c r="G222" s="42"/>
      <c r="H222" s="104"/>
    </row>
    <row r="223" spans="1:8" ht="12.75">
      <c r="A223" s="102"/>
      <c r="B223" s="105"/>
      <c r="C223" s="106"/>
      <c r="D223" s="92"/>
      <c r="E223" s="4"/>
      <c r="F223" s="42"/>
      <c r="G223" s="42"/>
      <c r="H223" s="104"/>
    </row>
    <row r="224" spans="1:8" ht="12.75">
      <c r="A224" s="102"/>
      <c r="B224" s="105"/>
      <c r="C224" s="106"/>
      <c r="D224" s="92"/>
      <c r="E224" s="4"/>
      <c r="F224" s="42"/>
      <c r="G224" s="42"/>
      <c r="H224" s="104"/>
    </row>
    <row r="225" spans="1:8" ht="12.75">
      <c r="A225" s="102"/>
      <c r="B225" s="105"/>
      <c r="C225" s="106"/>
      <c r="D225" s="92"/>
      <c r="E225" s="4"/>
      <c r="F225" s="42"/>
      <c r="G225" s="42"/>
      <c r="H225" s="104"/>
    </row>
    <row r="226" spans="1:8" ht="12.75">
      <c r="A226" s="102"/>
      <c r="B226" s="105"/>
      <c r="C226" s="106"/>
      <c r="D226" s="92"/>
      <c r="E226" s="4"/>
      <c r="F226" s="42"/>
      <c r="G226" s="42"/>
      <c r="H226" s="104"/>
    </row>
    <row r="227" spans="1:8" ht="12.75">
      <c r="A227" s="102"/>
      <c r="B227" s="105"/>
      <c r="C227" s="106"/>
      <c r="D227" s="92"/>
      <c r="E227" s="4"/>
      <c r="F227" s="42"/>
      <c r="G227" s="42"/>
      <c r="H227" s="104"/>
    </row>
    <row r="228" spans="1:8" ht="12.75">
      <c r="A228" s="102"/>
      <c r="B228" s="105"/>
      <c r="C228" s="106"/>
      <c r="D228" s="92"/>
      <c r="E228" s="4"/>
      <c r="F228" s="42"/>
      <c r="G228" s="42"/>
      <c r="H228" s="104"/>
    </row>
    <row r="229" spans="1:4" ht="12.75">
      <c r="A229" s="102"/>
      <c r="B229" s="105"/>
      <c r="C229" s="106"/>
      <c r="D229" s="92"/>
    </row>
    <row r="230" spans="1:4" ht="12.75">
      <c r="A230" s="102"/>
      <c r="B230" s="105"/>
      <c r="C230" s="106"/>
      <c r="D230" s="92"/>
    </row>
    <row r="231" spans="1:4" ht="12.75">
      <c r="A231" s="102"/>
      <c r="B231" s="105"/>
      <c r="C231" s="106"/>
      <c r="D231" s="92"/>
    </row>
    <row r="232" spans="1:4" ht="12.75">
      <c r="A232" s="102"/>
      <c r="B232" s="105"/>
      <c r="C232" s="106"/>
      <c r="D232" s="92"/>
    </row>
    <row r="233" spans="1:4" ht="12.75">
      <c r="A233" s="103"/>
      <c r="B233" s="108"/>
      <c r="C233" s="107"/>
      <c r="D233" s="94"/>
    </row>
    <row r="234" spans="1:6" ht="12.75">
      <c r="A234" s="12"/>
      <c r="B234" s="11"/>
      <c r="C234" s="11"/>
      <c r="F234" s="42"/>
    </row>
    <row r="235" spans="1:3" ht="12.75">
      <c r="A235" s="12"/>
      <c r="B235" s="11"/>
      <c r="C235" s="11"/>
    </row>
    <row r="236" spans="1:3" ht="12.75">
      <c r="A236" s="12"/>
      <c r="B236" s="11"/>
      <c r="C236" s="11"/>
    </row>
    <row r="237" spans="1:2" s="15" customFormat="1" ht="12.75">
      <c r="A237" s="14"/>
      <c r="B237" s="14"/>
    </row>
    <row r="238" spans="1:2" s="15" customFormat="1" ht="12.75">
      <c r="A238" s="14"/>
      <c r="B238" s="14"/>
    </row>
    <row r="239" spans="1:2" s="15" customFormat="1" ht="12.75">
      <c r="A239" s="3" t="s">
        <v>63</v>
      </c>
      <c r="B239" s="3" t="s">
        <v>103</v>
      </c>
    </row>
    <row r="240" spans="1:2" s="15" customFormat="1" ht="12.75">
      <c r="A240" s="14"/>
      <c r="B240" s="14"/>
    </row>
    <row r="241" spans="1:2" s="15" customFormat="1" ht="12.75">
      <c r="A241" s="14"/>
      <c r="B241" s="14"/>
    </row>
    <row r="242" spans="1:2" s="15" customFormat="1" ht="12.75">
      <c r="A242" s="14"/>
      <c r="B242" s="14" t="s">
        <v>25</v>
      </c>
    </row>
    <row r="243" spans="1:2" s="15" customFormat="1" ht="12.75">
      <c r="A243" s="14"/>
      <c r="B243" s="14"/>
    </row>
    <row r="244" spans="1:5" s="15" customFormat="1" ht="12.75">
      <c r="A244" s="219" t="s">
        <v>55</v>
      </c>
      <c r="B244" s="220"/>
      <c r="C244" s="222"/>
      <c r="D244" s="115"/>
      <c r="E244" s="32"/>
    </row>
    <row r="245" spans="1:5" s="15" customFormat="1" ht="12.75">
      <c r="A245" s="213" t="s">
        <v>56</v>
      </c>
      <c r="B245" s="221"/>
      <c r="C245" s="223"/>
      <c r="D245" s="18"/>
      <c r="E245" s="19"/>
    </row>
    <row r="246" spans="1:5" s="15" customFormat="1" ht="12.75">
      <c r="A246" s="213" t="s">
        <v>57</v>
      </c>
      <c r="B246" s="221"/>
      <c r="C246" s="223"/>
      <c r="D246" s="18"/>
      <c r="E246" s="19"/>
    </row>
    <row r="247" spans="1:5" s="15" customFormat="1" ht="12.75">
      <c r="A247" s="213" t="s">
        <v>58</v>
      </c>
      <c r="B247" s="221"/>
      <c r="C247" s="223"/>
      <c r="D247" s="18"/>
      <c r="E247" s="19"/>
    </row>
    <row r="248" spans="1:5" s="15" customFormat="1" ht="13.5" thickBot="1">
      <c r="A248" s="129" t="s">
        <v>29</v>
      </c>
      <c r="B248" s="40" t="s">
        <v>60</v>
      </c>
      <c r="C248" s="40" t="s">
        <v>59</v>
      </c>
      <c r="D248" s="130" t="s">
        <v>61</v>
      </c>
      <c r="E248" s="40" t="s">
        <v>62</v>
      </c>
    </row>
    <row r="249" spans="1:11" s="15" customFormat="1" ht="13.5" thickTop="1">
      <c r="A249" s="116">
        <v>0</v>
      </c>
      <c r="B249" s="121"/>
      <c r="C249" s="125"/>
      <c r="D249" s="117"/>
      <c r="E249" s="127"/>
      <c r="K249" s="112"/>
    </row>
    <row r="250" spans="1:5" s="15" customFormat="1" ht="12.75">
      <c r="A250" s="116">
        <f>A249+20</f>
        <v>20</v>
      </c>
      <c r="B250" s="121"/>
      <c r="C250" s="125"/>
      <c r="D250" s="117"/>
      <c r="E250" s="127"/>
    </row>
    <row r="251" spans="1:5" s="15" customFormat="1" ht="12.75">
      <c r="A251" s="116">
        <f aca="true" t="shared" si="1" ref="A251:A267">A250+20</f>
        <v>40</v>
      </c>
      <c r="B251" s="121"/>
      <c r="C251" s="125"/>
      <c r="D251" s="117"/>
      <c r="E251" s="127"/>
    </row>
    <row r="252" spans="1:5" s="15" customFormat="1" ht="12.75">
      <c r="A252" s="116">
        <f t="shared" si="1"/>
        <v>60</v>
      </c>
      <c r="B252" s="121"/>
      <c r="C252" s="125"/>
      <c r="D252" s="117"/>
      <c r="E252" s="127"/>
    </row>
    <row r="253" spans="1:5" s="15" customFormat="1" ht="12.75">
      <c r="A253" s="116">
        <f t="shared" si="1"/>
        <v>80</v>
      </c>
      <c r="B253" s="121"/>
      <c r="C253" s="125"/>
      <c r="D253" s="117"/>
      <c r="E253" s="127"/>
    </row>
    <row r="254" spans="1:5" s="15" customFormat="1" ht="12.75">
      <c r="A254" s="116">
        <f t="shared" si="1"/>
        <v>100</v>
      </c>
      <c r="B254" s="121"/>
      <c r="C254" s="125"/>
      <c r="D254" s="117"/>
      <c r="E254" s="127"/>
    </row>
    <row r="255" spans="1:5" s="15" customFormat="1" ht="12.75">
      <c r="A255" s="116">
        <f t="shared" si="1"/>
        <v>120</v>
      </c>
      <c r="B255" s="121"/>
      <c r="C255" s="125"/>
      <c r="D255" s="117"/>
      <c r="E255" s="127"/>
    </row>
    <row r="256" spans="1:5" s="15" customFormat="1" ht="12.75">
      <c r="A256" s="116">
        <f t="shared" si="1"/>
        <v>140</v>
      </c>
      <c r="B256" s="121"/>
      <c r="C256" s="125"/>
      <c r="D256" s="117"/>
      <c r="E256" s="127"/>
    </row>
    <row r="257" spans="1:5" s="15" customFormat="1" ht="12.75">
      <c r="A257" s="116">
        <f t="shared" si="1"/>
        <v>160</v>
      </c>
      <c r="B257" s="121"/>
      <c r="C257" s="125"/>
      <c r="D257" s="117"/>
      <c r="E257" s="127"/>
    </row>
    <row r="258" spans="1:5" s="15" customFormat="1" ht="12.75">
      <c r="A258" s="116">
        <f t="shared" si="1"/>
        <v>180</v>
      </c>
      <c r="B258" s="121"/>
      <c r="C258" s="125"/>
      <c r="D258" s="117"/>
      <c r="E258" s="127"/>
    </row>
    <row r="259" spans="1:5" s="15" customFormat="1" ht="12.75">
      <c r="A259" s="116">
        <f t="shared" si="1"/>
        <v>200</v>
      </c>
      <c r="B259" s="121"/>
      <c r="C259" s="125"/>
      <c r="D259" s="117"/>
      <c r="E259" s="127"/>
    </row>
    <row r="260" spans="1:5" s="15" customFormat="1" ht="12.75">
      <c r="A260" s="116">
        <f t="shared" si="1"/>
        <v>220</v>
      </c>
      <c r="B260" s="121"/>
      <c r="C260" s="125"/>
      <c r="D260" s="117"/>
      <c r="E260" s="127"/>
    </row>
    <row r="261" spans="1:5" s="15" customFormat="1" ht="12.75">
      <c r="A261" s="116">
        <f t="shared" si="1"/>
        <v>240</v>
      </c>
      <c r="B261" s="121"/>
      <c r="C261" s="125"/>
      <c r="D261" s="117"/>
      <c r="E261" s="127"/>
    </row>
    <row r="262" spans="1:5" s="15" customFormat="1" ht="12.75">
      <c r="A262" s="116">
        <f t="shared" si="1"/>
        <v>260</v>
      </c>
      <c r="B262" s="121"/>
      <c r="C262" s="125"/>
      <c r="D262" s="117"/>
      <c r="E262" s="127"/>
    </row>
    <row r="263" spans="1:5" s="15" customFormat="1" ht="12.75">
      <c r="A263" s="116">
        <f t="shared" si="1"/>
        <v>280</v>
      </c>
      <c r="B263" s="121"/>
      <c r="C263" s="125"/>
      <c r="D263" s="117"/>
      <c r="E263" s="127"/>
    </row>
    <row r="264" spans="1:5" s="15" customFormat="1" ht="12.75">
      <c r="A264" s="116">
        <f t="shared" si="1"/>
        <v>300</v>
      </c>
      <c r="B264" s="121"/>
      <c r="C264" s="125"/>
      <c r="D264" s="117"/>
      <c r="E264" s="127"/>
    </row>
    <row r="265" spans="1:5" s="15" customFormat="1" ht="12.75">
      <c r="A265" s="116">
        <f t="shared" si="1"/>
        <v>320</v>
      </c>
      <c r="B265" s="121"/>
      <c r="C265" s="125"/>
      <c r="D265" s="117"/>
      <c r="E265" s="127"/>
    </row>
    <row r="266" spans="1:5" s="15" customFormat="1" ht="12.75">
      <c r="A266" s="116">
        <f t="shared" si="1"/>
        <v>340</v>
      </c>
      <c r="B266" s="121"/>
      <c r="C266" s="125"/>
      <c r="D266" s="117"/>
      <c r="E266" s="127"/>
    </row>
    <row r="267" spans="1:5" s="15" customFormat="1" ht="12.75">
      <c r="A267" s="21">
        <f t="shared" si="1"/>
        <v>360</v>
      </c>
      <c r="B267" s="122"/>
      <c r="C267" s="126"/>
      <c r="D267" s="118"/>
      <c r="E267" s="128"/>
    </row>
    <row r="268" spans="1:2" s="15" customFormat="1" ht="12.75">
      <c r="A268" s="14"/>
      <c r="B268" s="14"/>
    </row>
    <row r="269" spans="1:2" s="15" customFormat="1" ht="12.75">
      <c r="A269" s="14"/>
      <c r="B269" s="14"/>
    </row>
    <row r="270" s="15" customFormat="1" ht="12.75"/>
    <row r="271" s="15" customFormat="1" ht="12.75"/>
    <row r="272" spans="1:2" s="15" customFormat="1" ht="12.75">
      <c r="A272" s="3" t="s">
        <v>64</v>
      </c>
      <c r="B272" s="3" t="s">
        <v>83</v>
      </c>
    </row>
    <row r="273" spans="1:2" s="15" customFormat="1" ht="12.75">
      <c r="A273" s="3"/>
      <c r="B273" s="3"/>
    </row>
    <row r="274" spans="1:2" s="15" customFormat="1" ht="12.75">
      <c r="A274" s="3"/>
      <c r="B274" s="3"/>
    </row>
    <row r="275" spans="1:2" s="15" customFormat="1" ht="12.75">
      <c r="A275" s="3"/>
      <c r="B275" s="3"/>
    </row>
    <row r="276" spans="1:2" s="15" customFormat="1" ht="12.75">
      <c r="A276" s="3"/>
      <c r="B276" s="3"/>
    </row>
    <row r="277" spans="1:2" s="15" customFormat="1" ht="12.75">
      <c r="A277" s="3"/>
      <c r="B277" s="3"/>
    </row>
    <row r="278" spans="1:2" s="15" customFormat="1" ht="12.75">
      <c r="A278" s="3"/>
      <c r="B278" s="3"/>
    </row>
    <row r="279" spans="1:2" s="15" customFormat="1" ht="12.75">
      <c r="A279" s="3"/>
      <c r="B279" s="3"/>
    </row>
    <row r="280" spans="1:2" s="15" customFormat="1" ht="12.75">
      <c r="A280" s="3"/>
      <c r="B280" s="3"/>
    </row>
    <row r="281" spans="1:2" s="15" customFormat="1" ht="12.75">
      <c r="A281" s="3"/>
      <c r="B281" s="3"/>
    </row>
    <row r="282" spans="1:2" s="15" customFormat="1" ht="12.75">
      <c r="A282" s="3"/>
      <c r="B282" s="3"/>
    </row>
    <row r="283" spans="1:2" s="15" customFormat="1" ht="12.75">
      <c r="A283" s="3"/>
      <c r="B283" s="3"/>
    </row>
    <row r="284" spans="1:2" s="15" customFormat="1" ht="12.75">
      <c r="A284" s="3"/>
      <c r="B284" s="3"/>
    </row>
    <row r="285" spans="1:2" s="15" customFormat="1" ht="12.75">
      <c r="A285" s="3"/>
      <c r="B285" s="3"/>
    </row>
    <row r="286" spans="1:2" s="15" customFormat="1" ht="12.75">
      <c r="A286" s="3"/>
      <c r="B286" s="3"/>
    </row>
    <row r="287" spans="1:2" s="15" customFormat="1" ht="12.75">
      <c r="A287" s="3"/>
      <c r="B287" s="3"/>
    </row>
    <row r="288" spans="1:2" s="15" customFormat="1" ht="12.75">
      <c r="A288" s="3"/>
      <c r="B288" s="3"/>
    </row>
    <row r="289" spans="1:2" s="15" customFormat="1" ht="12.75">
      <c r="A289" s="3"/>
      <c r="B289" s="3"/>
    </row>
    <row r="290" spans="1:2" s="15" customFormat="1" ht="12.75">
      <c r="A290" s="3"/>
      <c r="B290" s="3"/>
    </row>
    <row r="291" spans="1:2" s="15" customFormat="1" ht="12.75">
      <c r="A291" s="3"/>
      <c r="B291" s="3"/>
    </row>
    <row r="292" spans="1:2" s="15" customFormat="1" ht="12.75">
      <c r="A292" s="3"/>
      <c r="B292" s="3"/>
    </row>
    <row r="293" spans="1:2" s="15" customFormat="1" ht="12.75">
      <c r="A293" s="3"/>
      <c r="B293" s="3"/>
    </row>
    <row r="294" spans="1:2" s="15" customFormat="1" ht="12.75">
      <c r="A294" s="3"/>
      <c r="B294" s="3"/>
    </row>
    <row r="295" spans="1:2" s="15" customFormat="1" ht="12.75">
      <c r="A295" s="3"/>
      <c r="B295" s="3"/>
    </row>
    <row r="296" spans="1:2" s="15" customFormat="1" ht="12.75">
      <c r="A296" s="3"/>
      <c r="B296" s="3"/>
    </row>
    <row r="297" spans="1:2" s="15" customFormat="1" ht="12.75">
      <c r="A297" s="14"/>
      <c r="B297" s="14"/>
    </row>
    <row r="298" spans="1:2" s="15" customFormat="1" ht="12.75">
      <c r="A298" s="3" t="s">
        <v>84</v>
      </c>
      <c r="B298" s="3" t="s">
        <v>26</v>
      </c>
    </row>
    <row r="299" spans="1:2" s="15" customFormat="1" ht="12.75">
      <c r="A299" s="14"/>
      <c r="B299" s="14"/>
    </row>
    <row r="300" spans="1:2" s="15" customFormat="1" ht="12.75">
      <c r="A300" s="14"/>
      <c r="B300" s="14"/>
    </row>
    <row r="301" s="15" customFormat="1" ht="12.75"/>
    <row r="302" spans="1:3" s="15" customFormat="1" ht="12.75">
      <c r="A302" s="114"/>
      <c r="B302" s="35"/>
      <c r="C302" s="131" t="s">
        <v>16</v>
      </c>
    </row>
    <row r="303" spans="1:3" s="15" customFormat="1" ht="13.5" thickBot="1">
      <c r="A303" s="132"/>
      <c r="B303" s="39" t="s">
        <v>10</v>
      </c>
      <c r="C303" s="41" t="s">
        <v>17</v>
      </c>
    </row>
    <row r="304" spans="1:3" s="15" customFormat="1" ht="13.5" thickTop="1">
      <c r="A304" s="213" t="s">
        <v>18</v>
      </c>
      <c r="B304" s="30"/>
      <c r="C304" s="228"/>
    </row>
    <row r="305" spans="1:3" s="15" customFormat="1" ht="12.75">
      <c r="A305" s="213"/>
      <c r="B305" s="225"/>
      <c r="C305" s="229"/>
    </row>
    <row r="306" spans="1:3" s="15" customFormat="1" ht="12.75">
      <c r="A306" s="214" t="s">
        <v>19</v>
      </c>
      <c r="B306" s="226"/>
      <c r="C306" s="230"/>
    </row>
    <row r="307" spans="1:3" s="15" customFormat="1" ht="12.75">
      <c r="A307" s="116" t="s">
        <v>20</v>
      </c>
      <c r="B307" s="20"/>
      <c r="C307" s="156"/>
    </row>
    <row r="308" spans="1:3" s="15" customFormat="1" ht="12.75">
      <c r="A308" s="90" t="s">
        <v>11</v>
      </c>
      <c r="B308" s="134" t="s">
        <v>23</v>
      </c>
      <c r="C308" s="91" t="s">
        <v>24</v>
      </c>
    </row>
    <row r="309" spans="1:3" ht="12.75">
      <c r="A309" s="116"/>
      <c r="B309" s="27"/>
      <c r="C309" s="25"/>
    </row>
    <row r="310" spans="1:3" ht="12.75">
      <c r="A310" s="116"/>
      <c r="B310" s="28"/>
      <c r="C310" s="25"/>
    </row>
    <row r="311" spans="1:3" ht="12.75">
      <c r="A311" s="116"/>
      <c r="B311" s="28"/>
      <c r="C311" s="25"/>
    </row>
    <row r="312" spans="1:3" ht="12.75">
      <c r="A312" s="116"/>
      <c r="B312" s="28"/>
      <c r="C312" s="25"/>
    </row>
    <row r="313" spans="1:3" ht="12.75">
      <c r="A313" s="116"/>
      <c r="B313" s="28"/>
      <c r="C313" s="25"/>
    </row>
    <row r="314" spans="1:3" ht="12.75">
      <c r="A314" s="116"/>
      <c r="B314" s="28"/>
      <c r="C314" s="25"/>
    </row>
    <row r="315" spans="1:3" ht="12.75">
      <c r="A315" s="116"/>
      <c r="B315" s="28"/>
      <c r="C315" s="25"/>
    </row>
    <row r="316" spans="1:3" ht="12.75">
      <c r="A316" s="116"/>
      <c r="B316" s="28"/>
      <c r="C316" s="25"/>
    </row>
    <row r="317" spans="1:3" ht="12.75">
      <c r="A317" s="116"/>
      <c r="B317" s="28"/>
      <c r="C317" s="25"/>
    </row>
    <row r="318" spans="1:3" ht="12.75">
      <c r="A318" s="116"/>
      <c r="B318" s="28"/>
      <c r="C318" s="25"/>
    </row>
    <row r="319" spans="1:3" ht="12.75">
      <c r="A319" s="116"/>
      <c r="B319" s="28"/>
      <c r="C319" s="25"/>
    </row>
    <row r="320" spans="1:3" ht="12.75">
      <c r="A320" s="116"/>
      <c r="B320" s="28"/>
      <c r="C320" s="25"/>
    </row>
    <row r="321" spans="1:3" ht="12.75">
      <c r="A321" s="21"/>
      <c r="B321" s="29"/>
      <c r="C321" s="26"/>
    </row>
    <row r="322" spans="1:2" ht="12.75">
      <c r="A322" s="15"/>
      <c r="B322" s="3"/>
    </row>
    <row r="323" spans="1:2" ht="12.75">
      <c r="A323" s="15"/>
      <c r="B323" s="3"/>
    </row>
    <row r="324" spans="1:2" ht="12.75">
      <c r="A324" s="15"/>
      <c r="B324" s="3"/>
    </row>
    <row r="325" spans="1:2" ht="12.75">
      <c r="A325" s="15"/>
      <c r="B325" s="3"/>
    </row>
    <row r="326" spans="1:2" ht="12.75">
      <c r="A326" s="3" t="s">
        <v>65</v>
      </c>
      <c r="B326" s="3" t="s">
        <v>27</v>
      </c>
    </row>
    <row r="327" spans="1:2" ht="12.75">
      <c r="A327" s="15"/>
      <c r="B327" s="3"/>
    </row>
    <row r="328" spans="1:2" ht="12.75">
      <c r="A328" s="15"/>
      <c r="B328" s="3"/>
    </row>
    <row r="330" spans="1:3" ht="12.75">
      <c r="A330" s="16"/>
      <c r="B330" s="36"/>
      <c r="C330" s="131" t="s">
        <v>16</v>
      </c>
    </row>
    <row r="331" spans="1:3" ht="13.5" thickBot="1">
      <c r="A331" s="24"/>
      <c r="B331" s="38" t="s">
        <v>10</v>
      </c>
      <c r="C331" s="41" t="s">
        <v>17</v>
      </c>
    </row>
    <row r="332" spans="1:3" ht="13.5" thickTop="1">
      <c r="A332" s="213" t="s">
        <v>18</v>
      </c>
      <c r="B332" s="232"/>
      <c r="C332" s="228"/>
    </row>
    <row r="333" spans="1:3" ht="12.75">
      <c r="A333" s="213"/>
      <c r="B333" s="232"/>
      <c r="C333" s="228"/>
    </row>
    <row r="334" spans="1:3" ht="12.75">
      <c r="A334" s="214" t="s">
        <v>19</v>
      </c>
      <c r="B334" s="233"/>
      <c r="C334" s="230"/>
    </row>
    <row r="335" spans="1:3" ht="12.75">
      <c r="A335" s="135" t="s">
        <v>20</v>
      </c>
      <c r="B335" s="35"/>
      <c r="C335" s="131"/>
    </row>
    <row r="336" spans="1:3" ht="13.5" thickBot="1">
      <c r="A336" s="37" t="s">
        <v>11</v>
      </c>
      <c r="B336" s="40" t="s">
        <v>21</v>
      </c>
      <c r="C336" s="41" t="s">
        <v>22</v>
      </c>
    </row>
    <row r="337" spans="1:3" ht="13.5" thickTop="1">
      <c r="A337" s="116"/>
      <c r="B337" s="28"/>
      <c r="C337" s="25"/>
    </row>
    <row r="338" spans="1:3" ht="12.75">
      <c r="A338" s="116"/>
      <c r="B338" s="28"/>
      <c r="C338" s="25"/>
    </row>
    <row r="339" spans="1:3" ht="12.75">
      <c r="A339" s="116"/>
      <c r="B339" s="28"/>
      <c r="C339" s="25"/>
    </row>
    <row r="340" spans="1:3" ht="12.75">
      <c r="A340" s="116"/>
      <c r="B340" s="28"/>
      <c r="C340" s="25"/>
    </row>
    <row r="341" spans="1:3" ht="12.75">
      <c r="A341" s="116"/>
      <c r="B341" s="28"/>
      <c r="C341" s="25"/>
    </row>
    <row r="342" spans="1:3" ht="12.75">
      <c r="A342" s="116"/>
      <c r="B342" s="28"/>
      <c r="C342" s="25"/>
    </row>
    <row r="343" spans="1:3" ht="12.75">
      <c r="A343" s="116"/>
      <c r="B343" s="28"/>
      <c r="C343" s="25"/>
    </row>
    <row r="344" spans="1:3" ht="12.75">
      <c r="A344" s="116"/>
      <c r="B344" s="28"/>
      <c r="C344" s="25"/>
    </row>
    <row r="345" spans="1:3" ht="12.75">
      <c r="A345" s="116"/>
      <c r="B345" s="28"/>
      <c r="C345" s="25"/>
    </row>
    <row r="346" spans="1:3" ht="12.75">
      <c r="A346" s="116"/>
      <c r="B346" s="28"/>
      <c r="C346" s="25"/>
    </row>
    <row r="347" spans="1:3" ht="12.75">
      <c r="A347" s="116"/>
      <c r="B347" s="28"/>
      <c r="C347" s="25"/>
    </row>
    <row r="348" spans="1:3" ht="12.75">
      <c r="A348" s="116"/>
      <c r="B348" s="28"/>
      <c r="C348" s="25"/>
    </row>
    <row r="349" spans="1:3" ht="12.75">
      <c r="A349" s="116"/>
      <c r="B349" s="28"/>
      <c r="C349" s="25"/>
    </row>
    <row r="350" spans="1:3" ht="12.75">
      <c r="A350" s="116"/>
      <c r="B350" s="28"/>
      <c r="C350" s="25"/>
    </row>
    <row r="351" spans="1:3" ht="12.75">
      <c r="A351" s="116"/>
      <c r="B351" s="28"/>
      <c r="C351" s="25"/>
    </row>
    <row r="352" spans="1:3" ht="12.75">
      <c r="A352" s="21"/>
      <c r="B352" s="29"/>
      <c r="C352" s="26"/>
    </row>
    <row r="353" spans="1:2" ht="12.75">
      <c r="A353" s="15"/>
      <c r="B353" s="3"/>
    </row>
    <row r="354" spans="1:2" ht="12.75">
      <c r="A354" s="15"/>
      <c r="B354" s="3"/>
    </row>
    <row r="355" spans="1:2" ht="12.75">
      <c r="A355" s="211">
        <v>2.16</v>
      </c>
      <c r="B355" s="3" t="s">
        <v>85</v>
      </c>
    </row>
    <row r="356" spans="1:2" ht="12.75">
      <c r="A356" s="15"/>
      <c r="B356" s="3"/>
    </row>
    <row r="357" spans="1:2" ht="12.75">
      <c r="A357" s="113" t="s">
        <v>68</v>
      </c>
      <c r="B357" s="3"/>
    </row>
    <row r="358" spans="1:2" ht="12.75">
      <c r="A358" s="3"/>
      <c r="B358" s="3"/>
    </row>
    <row r="359" spans="1:2" ht="12.75">
      <c r="A359" s="3"/>
      <c r="B359" s="3"/>
    </row>
    <row r="360" spans="1:2" ht="12.75">
      <c r="A360" s="3"/>
      <c r="B360" s="3"/>
    </row>
    <row r="361" spans="1:2" ht="12.75">
      <c r="A361" s="3"/>
      <c r="B361" s="3"/>
    </row>
    <row r="362" spans="1:2" ht="12.75">
      <c r="A362" s="3"/>
      <c r="B362" s="3"/>
    </row>
    <row r="363" spans="1:2" ht="12.75">
      <c r="A363" s="3"/>
      <c r="B363" s="3"/>
    </row>
    <row r="366" spans="1:3" ht="12.75">
      <c r="A366" s="219" t="s">
        <v>34</v>
      </c>
      <c r="B366" s="234"/>
      <c r="C366" s="235"/>
    </row>
    <row r="367" spans="1:3" ht="12.75">
      <c r="A367" s="213" t="s">
        <v>41</v>
      </c>
      <c r="B367" s="224"/>
      <c r="C367" s="231"/>
    </row>
    <row r="368" spans="1:3" ht="12.75">
      <c r="A368" s="213" t="s">
        <v>66</v>
      </c>
      <c r="B368" s="224"/>
      <c r="C368" s="236"/>
    </row>
    <row r="369" spans="1:3" ht="12.75">
      <c r="A369" s="213" t="s">
        <v>43</v>
      </c>
      <c r="B369" s="224"/>
      <c r="C369" s="237"/>
    </row>
    <row r="370" spans="1:3" ht="12.75">
      <c r="A370" s="213" t="s">
        <v>44</v>
      </c>
      <c r="B370" s="224"/>
      <c r="C370" s="238"/>
    </row>
    <row r="371" spans="1:3" ht="12.75">
      <c r="A371" s="239" t="s">
        <v>67</v>
      </c>
      <c r="B371" s="227"/>
      <c r="C371" s="240"/>
    </row>
    <row r="372" ht="12.75">
      <c r="A372" s="137"/>
    </row>
    <row r="373" ht="12.75">
      <c r="C373" s="4"/>
    </row>
    <row r="380" spans="1:2" ht="12.75">
      <c r="A380" s="3" t="s">
        <v>75</v>
      </c>
      <c r="B380" s="3" t="s">
        <v>86</v>
      </c>
    </row>
    <row r="383" spans="1:5" ht="12.75">
      <c r="A383" s="265" t="s">
        <v>70</v>
      </c>
      <c r="B383" s="269"/>
      <c r="C383" s="265" t="s">
        <v>69</v>
      </c>
      <c r="D383" s="266"/>
      <c r="E383" s="269"/>
    </row>
    <row r="384" spans="1:5" ht="13.5" thickBot="1">
      <c r="A384" s="37" t="s">
        <v>12</v>
      </c>
      <c r="B384" s="38" t="s">
        <v>13</v>
      </c>
      <c r="C384" s="39" t="s">
        <v>28</v>
      </c>
      <c r="D384" s="38" t="s">
        <v>17</v>
      </c>
      <c r="E384" s="41" t="s">
        <v>11</v>
      </c>
    </row>
    <row r="385" spans="1:5" ht="13.5" thickTop="1">
      <c r="A385" s="160"/>
      <c r="B385" s="161"/>
      <c r="C385" s="162"/>
      <c r="D385" s="161"/>
      <c r="E385" s="139"/>
    </row>
    <row r="386" spans="1:5" ht="12.75">
      <c r="A386" s="160"/>
      <c r="B386" s="161"/>
      <c r="C386" s="162"/>
      <c r="D386" s="161"/>
      <c r="E386" s="139"/>
    </row>
    <row r="387" spans="1:5" ht="12.75">
      <c r="A387" s="160"/>
      <c r="B387" s="161"/>
      <c r="C387" s="162"/>
      <c r="D387" s="161"/>
      <c r="E387" s="139"/>
    </row>
    <row r="388" spans="1:5" ht="12.75">
      <c r="A388" s="160"/>
      <c r="B388" s="161"/>
      <c r="C388" s="162"/>
      <c r="D388" s="161"/>
      <c r="E388" s="139"/>
    </row>
    <row r="389" spans="1:5" ht="12.75">
      <c r="A389" s="160"/>
      <c r="B389" s="161"/>
      <c r="C389" s="162"/>
      <c r="D389" s="161"/>
      <c r="E389" s="139"/>
    </row>
    <row r="390" spans="1:5" ht="12.75">
      <c r="A390" s="160"/>
      <c r="B390" s="161"/>
      <c r="C390" s="162"/>
      <c r="D390" s="161"/>
      <c r="E390" s="139"/>
    </row>
    <row r="391" spans="1:5" ht="12.75">
      <c r="A391" s="160"/>
      <c r="B391" s="161"/>
      <c r="C391" s="162"/>
      <c r="D391" s="161"/>
      <c r="E391" s="139"/>
    </row>
    <row r="392" spans="1:5" ht="12.75">
      <c r="A392" s="160"/>
      <c r="B392" s="161"/>
      <c r="C392" s="162"/>
      <c r="D392" s="161"/>
      <c r="E392" s="139"/>
    </row>
    <row r="393" spans="1:5" ht="12.75">
      <c r="A393" s="160"/>
      <c r="B393" s="161"/>
      <c r="C393" s="162"/>
      <c r="D393" s="161"/>
      <c r="E393" s="139"/>
    </row>
    <row r="394" spans="1:5" ht="12.75">
      <c r="A394" s="160"/>
      <c r="B394" s="161"/>
      <c r="C394" s="162"/>
      <c r="D394" s="161"/>
      <c r="E394" s="139"/>
    </row>
    <row r="395" spans="1:5" ht="12.75">
      <c r="A395" s="160"/>
      <c r="B395" s="161"/>
      <c r="C395" s="162"/>
      <c r="D395" s="161"/>
      <c r="E395" s="139"/>
    </row>
    <row r="396" spans="1:5" ht="12.75">
      <c r="A396" s="160"/>
      <c r="B396" s="161"/>
      <c r="C396" s="162"/>
      <c r="D396" s="161"/>
      <c r="E396" s="139"/>
    </row>
    <row r="397" spans="1:5" ht="12.75">
      <c r="A397" s="172"/>
      <c r="B397" s="173"/>
      <c r="C397" s="174"/>
      <c r="D397" s="173"/>
      <c r="E397" s="175"/>
    </row>
    <row r="398" spans="1:5" ht="12.75">
      <c r="A398" s="163"/>
      <c r="B398" s="164"/>
      <c r="C398" s="165"/>
      <c r="D398" s="164"/>
      <c r="E398" s="166"/>
    </row>
    <row r="399" spans="1:5" ht="12.75">
      <c r="A399" s="167"/>
      <c r="B399" s="168"/>
      <c r="C399" s="169"/>
      <c r="D399" s="168"/>
      <c r="E399" s="170"/>
    </row>
    <row r="400" spans="1:2" ht="12.75">
      <c r="A400" s="13"/>
      <c r="B400" s="13"/>
    </row>
    <row r="403" spans="1:2" ht="12.75">
      <c r="A403" s="3" t="s">
        <v>76</v>
      </c>
      <c r="B403" s="3" t="s">
        <v>87</v>
      </c>
    </row>
    <row r="405" ht="12.75">
      <c r="A405" s="15" t="s">
        <v>72</v>
      </c>
    </row>
    <row r="415" spans="1:3" ht="12.75">
      <c r="A415" s="219" t="s">
        <v>34</v>
      </c>
      <c r="B415" s="244"/>
      <c r="C415" s="50"/>
    </row>
    <row r="416" spans="1:3" ht="12.75">
      <c r="A416" s="213" t="s">
        <v>41</v>
      </c>
      <c r="B416" s="245"/>
      <c r="C416" s="157"/>
    </row>
    <row r="417" spans="1:3" ht="12.75">
      <c r="A417" s="213" t="s">
        <v>42</v>
      </c>
      <c r="B417" s="245"/>
      <c r="C417" s="171"/>
    </row>
    <row r="418" spans="1:3" ht="12.75">
      <c r="A418" s="213" t="s">
        <v>43</v>
      </c>
      <c r="B418" s="245"/>
      <c r="C418" s="241"/>
    </row>
    <row r="419" spans="1:3" ht="12.75">
      <c r="A419" s="213" t="s">
        <v>44</v>
      </c>
      <c r="B419" s="245"/>
      <c r="C419" s="242"/>
    </row>
    <row r="420" spans="1:3" ht="12.75">
      <c r="A420" s="239" t="s">
        <v>73</v>
      </c>
      <c r="B420" s="246"/>
      <c r="C420" s="243"/>
    </row>
    <row r="434" spans="1:2" ht="12.75">
      <c r="A434" s="3" t="s">
        <v>88</v>
      </c>
      <c r="B434" s="3" t="s">
        <v>90</v>
      </c>
    </row>
    <row r="437" ht="12.75">
      <c r="A437" s="113" t="s">
        <v>104</v>
      </c>
    </row>
    <row r="440" spans="1:2" ht="12.75">
      <c r="A440" s="114" t="s">
        <v>34</v>
      </c>
      <c r="B440" s="47"/>
    </row>
    <row r="441" spans="1:2" ht="12.75">
      <c r="A441" s="116" t="s">
        <v>35</v>
      </c>
      <c r="B441" s="9"/>
    </row>
    <row r="442" spans="1:2" ht="12.75">
      <c r="A442" s="116" t="s">
        <v>10</v>
      </c>
      <c r="B442" s="145"/>
    </row>
    <row r="443" spans="1:2" ht="12.75">
      <c r="A443" s="21" t="s">
        <v>29</v>
      </c>
      <c r="B443" s="146"/>
    </row>
    <row r="444" spans="1:5" ht="12.75">
      <c r="A444" s="265" t="s">
        <v>74</v>
      </c>
      <c r="B444" s="269"/>
      <c r="C444" s="265" t="s">
        <v>69</v>
      </c>
      <c r="D444" s="266"/>
      <c r="E444" s="269"/>
    </row>
    <row r="445" spans="1:5" ht="13.5" thickBot="1">
      <c r="A445" s="40" t="s">
        <v>12</v>
      </c>
      <c r="B445" s="39" t="s">
        <v>13</v>
      </c>
      <c r="C445" s="176" t="s">
        <v>28</v>
      </c>
      <c r="D445" s="177" t="s">
        <v>17</v>
      </c>
      <c r="E445" s="65" t="s">
        <v>11</v>
      </c>
    </row>
    <row r="446" spans="1:5" ht="13.5" thickTop="1">
      <c r="A446" s="161"/>
      <c r="B446" s="162"/>
      <c r="C446" s="161"/>
      <c r="D446" s="162"/>
      <c r="E446" s="157">
        <f>0</f>
        <v>0</v>
      </c>
    </row>
    <row r="447" spans="1:5" ht="12.75">
      <c r="A447" s="161"/>
      <c r="B447" s="162"/>
      <c r="C447" s="161"/>
      <c r="D447" s="162"/>
      <c r="E447" s="157">
        <f>E446+10</f>
        <v>10</v>
      </c>
    </row>
    <row r="448" spans="1:5" ht="12.75">
      <c r="A448" s="161"/>
      <c r="B448" s="162"/>
      <c r="C448" s="161"/>
      <c r="D448" s="162"/>
      <c r="E448" s="157">
        <f>E447+10</f>
        <v>20</v>
      </c>
    </row>
    <row r="449" spans="1:5" ht="12.75">
      <c r="A449" s="161"/>
      <c r="B449" s="162"/>
      <c r="C449" s="161"/>
      <c r="D449" s="162"/>
      <c r="E449" s="157">
        <f>E448+10</f>
        <v>30</v>
      </c>
    </row>
    <row r="450" spans="1:5" ht="12.75">
      <c r="A450" s="161"/>
      <c r="B450" s="162"/>
      <c r="C450" s="161"/>
      <c r="D450" s="162"/>
      <c r="E450" s="157">
        <f>E449+10</f>
        <v>40</v>
      </c>
    </row>
    <row r="451" spans="1:5" ht="12.75">
      <c r="A451" s="161"/>
      <c r="B451" s="162"/>
      <c r="C451" s="161"/>
      <c r="D451" s="162"/>
      <c r="E451" s="157">
        <f>E450+10</f>
        <v>50</v>
      </c>
    </row>
    <row r="452" spans="1:5" ht="12.75">
      <c r="A452" s="173"/>
      <c r="B452" s="174"/>
      <c r="C452" s="173"/>
      <c r="D452" s="174"/>
      <c r="E452" s="179">
        <v>59</v>
      </c>
    </row>
    <row r="453" spans="1:5" ht="12.75">
      <c r="A453" s="161"/>
      <c r="B453" s="162"/>
      <c r="C453" s="161"/>
      <c r="D453" s="162"/>
      <c r="E453" s="157">
        <f>E451+10</f>
        <v>60</v>
      </c>
    </row>
    <row r="454" spans="1:5" ht="12.75">
      <c r="A454" s="161"/>
      <c r="B454" s="162"/>
      <c r="C454" s="161"/>
      <c r="D454" s="162"/>
      <c r="E454" s="157">
        <f>E453+10</f>
        <v>70</v>
      </c>
    </row>
    <row r="455" spans="1:5" ht="12.75">
      <c r="A455" s="161"/>
      <c r="B455" s="162"/>
      <c r="C455" s="161"/>
      <c r="D455" s="162"/>
      <c r="E455" s="157">
        <f>E454+10</f>
        <v>80</v>
      </c>
    </row>
    <row r="456" spans="1:5" ht="12.75">
      <c r="A456" s="161"/>
      <c r="B456" s="162"/>
      <c r="C456" s="161"/>
      <c r="D456" s="162"/>
      <c r="E456" s="157">
        <f>E455+10</f>
        <v>90</v>
      </c>
    </row>
    <row r="457" spans="1:5" ht="12.75">
      <c r="A457" s="168"/>
      <c r="B457" s="169"/>
      <c r="C457" s="168"/>
      <c r="D457" s="169"/>
      <c r="E457" s="158">
        <f>E456+10</f>
        <v>100</v>
      </c>
    </row>
    <row r="458" spans="1:5" s="140" customFormat="1" ht="12.75">
      <c r="A458" s="141"/>
      <c r="B458" s="141"/>
      <c r="C458" s="141"/>
      <c r="D458" s="141"/>
      <c r="E458" s="142"/>
    </row>
    <row r="459" spans="1:5" s="140" customFormat="1" ht="12.75">
      <c r="A459" s="143"/>
      <c r="B459" s="143"/>
      <c r="C459" s="143"/>
      <c r="D459" s="143"/>
      <c r="E459" s="144"/>
    </row>
    <row r="460" spans="1:5" s="140" customFormat="1" ht="12.75">
      <c r="A460" s="143"/>
      <c r="B460" s="143"/>
      <c r="C460" s="143"/>
      <c r="D460" s="143"/>
      <c r="E460" s="144"/>
    </row>
    <row r="462" spans="1:2" ht="12.75">
      <c r="A462" s="3" t="s">
        <v>91</v>
      </c>
      <c r="B462" s="3" t="s">
        <v>30</v>
      </c>
    </row>
    <row r="472" spans="1:2" ht="12.75">
      <c r="A472" s="219" t="s">
        <v>31</v>
      </c>
      <c r="B472" s="50"/>
    </row>
    <row r="473" spans="1:2" ht="12.75">
      <c r="A473" s="213" t="s">
        <v>29</v>
      </c>
      <c r="B473" s="157"/>
    </row>
    <row r="474" spans="1:2" ht="12.75">
      <c r="A474" s="213" t="s">
        <v>17</v>
      </c>
      <c r="B474" s="181"/>
    </row>
    <row r="475" spans="1:2" ht="12.75">
      <c r="A475" s="213" t="s">
        <v>32</v>
      </c>
      <c r="B475" s="241"/>
    </row>
    <row r="476" spans="1:2" ht="12.75">
      <c r="A476" s="213" t="s">
        <v>33</v>
      </c>
      <c r="B476" s="185"/>
    </row>
    <row r="477" spans="1:2" ht="12.75">
      <c r="A477" s="249" t="s">
        <v>34</v>
      </c>
      <c r="B477" s="247"/>
    </row>
    <row r="478" spans="1:2" ht="12.75">
      <c r="A478" s="239" t="s">
        <v>41</v>
      </c>
      <c r="B478" s="248"/>
    </row>
    <row r="493" spans="1:2" ht="12.75">
      <c r="A493" s="3" t="s">
        <v>92</v>
      </c>
      <c r="B493" s="3" t="s">
        <v>89</v>
      </c>
    </row>
    <row r="494" ht="12.75">
      <c r="B494" s="4"/>
    </row>
    <row r="495" spans="3:4" s="44" customFormat="1" ht="12.75">
      <c r="C495" s="20"/>
      <c r="D495" s="43"/>
    </row>
    <row r="496" spans="3:4" s="44" customFormat="1" ht="12.75">
      <c r="C496" s="20"/>
      <c r="D496" s="43"/>
    </row>
    <row r="497" spans="1:4" ht="12.75">
      <c r="A497" s="265" t="s">
        <v>29</v>
      </c>
      <c r="B497" s="266"/>
      <c r="C497" s="180"/>
      <c r="D497" s="32"/>
    </row>
    <row r="498" spans="1:4" ht="13.5" thickBot="1">
      <c r="A498" s="37" t="s">
        <v>11</v>
      </c>
      <c r="B498" s="37" t="s">
        <v>17</v>
      </c>
      <c r="C498" s="147" t="s">
        <v>5</v>
      </c>
      <c r="D498" s="148" t="s">
        <v>8</v>
      </c>
    </row>
    <row r="499" spans="1:4" ht="13.5" thickTop="1">
      <c r="A499" s="17"/>
      <c r="B499" s="181"/>
      <c r="C499" s="182"/>
      <c r="D499" s="183"/>
    </row>
    <row r="500" spans="1:4" ht="12.75">
      <c r="A500" s="17"/>
      <c r="B500" s="181"/>
      <c r="C500" s="182"/>
      <c r="D500" s="183"/>
    </row>
    <row r="501" spans="1:4" ht="12.75">
      <c r="A501" s="17"/>
      <c r="B501" s="181"/>
      <c r="C501" s="182"/>
      <c r="D501" s="183"/>
    </row>
    <row r="502" spans="1:4" ht="12.75">
      <c r="A502" s="17"/>
      <c r="B502" s="181"/>
      <c r="C502" s="182"/>
      <c r="D502" s="183"/>
    </row>
    <row r="503" spans="1:4" ht="12.75">
      <c r="A503" s="17"/>
      <c r="B503" s="181"/>
      <c r="C503" s="182"/>
      <c r="D503" s="183"/>
    </row>
    <row r="504" spans="1:4" ht="12.75">
      <c r="A504" s="17"/>
      <c r="B504" s="181"/>
      <c r="C504" s="182"/>
      <c r="D504" s="183"/>
    </row>
    <row r="505" spans="1:4" ht="12.75">
      <c r="A505" s="184"/>
      <c r="B505" s="185"/>
      <c r="C505" s="186"/>
      <c r="D505" s="187"/>
    </row>
    <row r="506" spans="1:4" ht="12.75">
      <c r="A506" s="17"/>
      <c r="B506" s="181"/>
      <c r="C506" s="182"/>
      <c r="D506" s="183"/>
    </row>
    <row r="507" spans="1:4" ht="12.75">
      <c r="A507" s="17"/>
      <c r="B507" s="181"/>
      <c r="C507" s="182"/>
      <c r="D507" s="183"/>
    </row>
    <row r="508" spans="1:4" ht="12.75">
      <c r="A508" s="17"/>
      <c r="B508" s="181"/>
      <c r="C508" s="182"/>
      <c r="D508" s="183"/>
    </row>
    <row r="509" spans="1:4" ht="12.75">
      <c r="A509" s="17"/>
      <c r="B509" s="181"/>
      <c r="C509" s="182"/>
      <c r="D509" s="183"/>
    </row>
    <row r="510" spans="1:4" ht="12.75">
      <c r="A510" s="17"/>
      <c r="B510" s="181"/>
      <c r="C510" s="182"/>
      <c r="D510" s="183"/>
    </row>
    <row r="511" spans="1:4" ht="12.75">
      <c r="A511" s="17"/>
      <c r="B511" s="181"/>
      <c r="C511" s="182"/>
      <c r="D511" s="183"/>
    </row>
    <row r="512" spans="1:4" ht="12.75">
      <c r="A512" s="17"/>
      <c r="B512" s="181"/>
      <c r="C512" s="182"/>
      <c r="D512" s="183"/>
    </row>
    <row r="513" spans="1:4" ht="12.75">
      <c r="A513" s="17"/>
      <c r="B513" s="181"/>
      <c r="C513" s="182"/>
      <c r="D513" s="183"/>
    </row>
    <row r="514" spans="1:4" ht="12.75">
      <c r="A514" s="17"/>
      <c r="B514" s="181"/>
      <c r="C514" s="182"/>
      <c r="D514" s="183"/>
    </row>
    <row r="515" spans="1:4" ht="12.75">
      <c r="A515" s="17"/>
      <c r="B515" s="181"/>
      <c r="C515" s="182"/>
      <c r="D515" s="183"/>
    </row>
    <row r="516" spans="1:4" ht="12.75">
      <c r="A516" s="17"/>
      <c r="B516" s="181"/>
      <c r="C516" s="182"/>
      <c r="D516" s="183"/>
    </row>
    <row r="517" spans="1:4" ht="12.75">
      <c r="A517" s="188"/>
      <c r="B517" s="189"/>
      <c r="C517" s="190"/>
      <c r="D517" s="191"/>
    </row>
    <row r="521" spans="1:2" ht="12.75">
      <c r="A521" s="3" t="s">
        <v>93</v>
      </c>
      <c r="B521" s="3" t="s">
        <v>94</v>
      </c>
    </row>
    <row r="531" spans="1:2" ht="12.75">
      <c r="A531" s="219" t="s">
        <v>31</v>
      </c>
      <c r="B531" s="250"/>
    </row>
    <row r="532" spans="1:2" ht="12.75">
      <c r="A532" s="213" t="s">
        <v>29</v>
      </c>
      <c r="B532" s="251"/>
    </row>
    <row r="533" spans="1:2" ht="12.75">
      <c r="A533" s="213" t="s">
        <v>17</v>
      </c>
      <c r="B533" s="252"/>
    </row>
    <row r="534" spans="1:2" ht="12.75">
      <c r="A534" s="213" t="s">
        <v>32</v>
      </c>
      <c r="B534" s="253"/>
    </row>
    <row r="535" spans="1:2" ht="12.75">
      <c r="A535" s="213" t="s">
        <v>33</v>
      </c>
      <c r="B535" s="254"/>
    </row>
    <row r="536" spans="1:2" ht="12.75">
      <c r="A536" s="249" t="s">
        <v>34</v>
      </c>
      <c r="B536" s="255"/>
    </row>
    <row r="537" spans="1:2" ht="12.75">
      <c r="A537" s="214" t="s">
        <v>41</v>
      </c>
      <c r="B537" s="256"/>
    </row>
    <row r="551" spans="1:2" ht="12.75">
      <c r="A551" s="3" t="s">
        <v>95</v>
      </c>
      <c r="B551" s="3" t="s">
        <v>96</v>
      </c>
    </row>
    <row r="553" spans="1:4" ht="12.75">
      <c r="A553" s="20"/>
      <c r="B553" s="20"/>
      <c r="C553" s="20"/>
      <c r="D553" s="43"/>
    </row>
    <row r="555" spans="1:4" ht="13.5" thickBot="1">
      <c r="A555" s="150" t="s">
        <v>11</v>
      </c>
      <c r="B555" s="150" t="s">
        <v>17</v>
      </c>
      <c r="C555" s="151" t="s">
        <v>5</v>
      </c>
      <c r="D555" s="152" t="s">
        <v>8</v>
      </c>
    </row>
    <row r="556" spans="1:4" ht="13.5" thickTop="1">
      <c r="A556" s="192"/>
      <c r="B556" s="193"/>
      <c r="C556" s="194"/>
      <c r="D556" s="195"/>
    </row>
    <row r="557" spans="1:4" ht="12.75">
      <c r="A557" s="192"/>
      <c r="B557" s="193"/>
      <c r="C557" s="194"/>
      <c r="D557" s="195"/>
    </row>
    <row r="558" spans="1:4" ht="12.75">
      <c r="A558" s="192"/>
      <c r="B558" s="193"/>
      <c r="C558" s="194"/>
      <c r="D558" s="195"/>
    </row>
    <row r="559" spans="1:4" ht="12.75">
      <c r="A559" s="192"/>
      <c r="B559" s="193"/>
      <c r="C559" s="194"/>
      <c r="D559" s="195"/>
    </row>
    <row r="560" spans="1:4" ht="12.75">
      <c r="A560" s="192"/>
      <c r="B560" s="193"/>
      <c r="C560" s="194"/>
      <c r="D560" s="195"/>
    </row>
    <row r="561" spans="1:4" ht="12.75">
      <c r="A561" s="192"/>
      <c r="B561" s="193"/>
      <c r="C561" s="194"/>
      <c r="D561" s="195"/>
    </row>
    <row r="562" spans="1:4" ht="12.75">
      <c r="A562" s="184"/>
      <c r="B562" s="185"/>
      <c r="C562" s="186"/>
      <c r="D562" s="187"/>
    </row>
    <row r="563" spans="1:4" ht="12.75">
      <c r="A563" s="192"/>
      <c r="B563" s="193"/>
      <c r="C563" s="194"/>
      <c r="D563" s="195"/>
    </row>
    <row r="564" spans="1:4" ht="12.75">
      <c r="A564" s="192"/>
      <c r="B564" s="193"/>
      <c r="C564" s="194"/>
      <c r="D564" s="195"/>
    </row>
    <row r="565" spans="1:4" ht="12.75">
      <c r="A565" s="192"/>
      <c r="B565" s="193"/>
      <c r="C565" s="194"/>
      <c r="D565" s="195"/>
    </row>
    <row r="566" spans="1:4" ht="12.75">
      <c r="A566" s="192"/>
      <c r="B566" s="193"/>
      <c r="C566" s="194"/>
      <c r="D566" s="195"/>
    </row>
    <row r="567" spans="1:4" ht="12.75">
      <c r="A567" s="192"/>
      <c r="B567" s="193"/>
      <c r="C567" s="194"/>
      <c r="D567" s="195"/>
    </row>
    <row r="568" spans="1:4" ht="12.75">
      <c r="A568" s="192"/>
      <c r="B568" s="193"/>
      <c r="C568" s="194"/>
      <c r="D568" s="195"/>
    </row>
    <row r="569" spans="1:4" ht="12.75">
      <c r="A569" s="192"/>
      <c r="B569" s="193"/>
      <c r="C569" s="194"/>
      <c r="D569" s="195"/>
    </row>
    <row r="570" spans="1:4" ht="12.75">
      <c r="A570" s="192"/>
      <c r="B570" s="193"/>
      <c r="C570" s="194"/>
      <c r="D570" s="195"/>
    </row>
    <row r="571" spans="1:4" ht="12.75">
      <c r="A571" s="192"/>
      <c r="B571" s="193"/>
      <c r="C571" s="194"/>
      <c r="D571" s="195"/>
    </row>
    <row r="572" spans="1:4" ht="12.75">
      <c r="A572" s="192"/>
      <c r="B572" s="193"/>
      <c r="C572" s="194"/>
      <c r="D572" s="195"/>
    </row>
    <row r="573" spans="1:4" ht="12.75">
      <c r="A573" s="192"/>
      <c r="B573" s="193"/>
      <c r="C573" s="194"/>
      <c r="D573" s="195"/>
    </row>
    <row r="574" spans="1:4" ht="12.75">
      <c r="A574" s="196"/>
      <c r="B574" s="197"/>
      <c r="C574" s="198"/>
      <c r="D574" s="199"/>
    </row>
    <row r="576" spans="3:7" ht="12.75">
      <c r="C576" s="201"/>
      <c r="D576" s="200"/>
      <c r="F576" s="42"/>
      <c r="G576" s="42"/>
    </row>
    <row r="578" spans="1:2" ht="12.75">
      <c r="A578" s="3" t="s">
        <v>99</v>
      </c>
      <c r="B578" s="3" t="s">
        <v>100</v>
      </c>
    </row>
    <row r="580" ht="12.75">
      <c r="A580" s="42"/>
    </row>
    <row r="581" spans="1:3" ht="12.75">
      <c r="A581" s="219" t="s">
        <v>34</v>
      </c>
      <c r="B581" s="53"/>
      <c r="C581" s="250"/>
    </row>
    <row r="582" spans="1:3" ht="12.75">
      <c r="A582" s="213" t="s">
        <v>35</v>
      </c>
      <c r="B582" s="44"/>
      <c r="C582" s="251"/>
    </row>
    <row r="583" spans="1:4" ht="12.75">
      <c r="A583" s="213" t="s">
        <v>10</v>
      </c>
      <c r="B583" s="44"/>
      <c r="C583" s="257"/>
      <c r="D583" s="55" t="s">
        <v>36</v>
      </c>
    </row>
    <row r="584" spans="1:4" ht="12.75">
      <c r="A584" s="213" t="s">
        <v>37</v>
      </c>
      <c r="B584" s="44"/>
      <c r="C584" s="258"/>
      <c r="D584" t="s">
        <v>36</v>
      </c>
    </row>
    <row r="585" spans="1:3" ht="12.75">
      <c r="A585" s="214" t="s">
        <v>38</v>
      </c>
      <c r="B585" s="54"/>
      <c r="C585" s="259"/>
    </row>
    <row r="590" spans="1:2" ht="12.75">
      <c r="A590" s="3" t="s">
        <v>97</v>
      </c>
      <c r="B590" s="3" t="s">
        <v>98</v>
      </c>
    </row>
    <row r="592" spans="1:4" ht="12.75">
      <c r="A592" s="265" t="s">
        <v>39</v>
      </c>
      <c r="B592" s="266"/>
      <c r="C592" s="202"/>
      <c r="D592" s="203"/>
    </row>
    <row r="593" spans="1:4" ht="13.5" thickBot="1">
      <c r="A593" s="40" t="s">
        <v>11</v>
      </c>
      <c r="B593" s="39" t="s">
        <v>17</v>
      </c>
      <c r="C593" s="38" t="s">
        <v>5</v>
      </c>
      <c r="D593" s="41" t="s">
        <v>40</v>
      </c>
    </row>
    <row r="594" spans="1:4" ht="13.5" thickTop="1">
      <c r="A594" s="27"/>
      <c r="B594" s="162"/>
      <c r="C594" s="161"/>
      <c r="D594" s="204"/>
    </row>
    <row r="595" spans="1:4" ht="12.75">
      <c r="A595" s="27"/>
      <c r="B595" s="162"/>
      <c r="C595" s="161"/>
      <c r="D595" s="204"/>
    </row>
    <row r="596" spans="1:4" ht="12.75">
      <c r="A596" s="27"/>
      <c r="B596" s="162"/>
      <c r="C596" s="161"/>
      <c r="D596" s="204"/>
    </row>
    <row r="597" spans="1:4" ht="12.75">
      <c r="A597" s="27"/>
      <c r="B597" s="162"/>
      <c r="C597" s="161"/>
      <c r="D597" s="204"/>
    </row>
    <row r="598" spans="1:4" ht="12.75">
      <c r="A598" s="27"/>
      <c r="B598" s="162"/>
      <c r="C598" s="161"/>
      <c r="D598" s="204"/>
    </row>
    <row r="599" spans="1:4" ht="12.75">
      <c r="A599" s="27"/>
      <c r="B599" s="162"/>
      <c r="C599" s="161"/>
      <c r="D599" s="204"/>
    </row>
    <row r="600" spans="1:4" ht="12.75">
      <c r="A600" s="27"/>
      <c r="B600" s="162"/>
      <c r="C600" s="161"/>
      <c r="D600" s="204"/>
    </row>
    <row r="601" spans="1:4" ht="12.75">
      <c r="A601" s="27"/>
      <c r="B601" s="162"/>
      <c r="C601" s="161"/>
      <c r="D601" s="204"/>
    </row>
    <row r="602" spans="1:4" ht="12.75">
      <c r="A602" s="27"/>
      <c r="B602" s="162"/>
      <c r="C602" s="161"/>
      <c r="D602" s="204"/>
    </row>
    <row r="603" spans="1:4" ht="12.75">
      <c r="A603" s="27"/>
      <c r="B603" s="162"/>
      <c r="C603" s="161"/>
      <c r="D603" s="204"/>
    </row>
    <row r="604" spans="1:4" ht="12.75">
      <c r="A604" s="27"/>
      <c r="B604" s="162"/>
      <c r="C604" s="161"/>
      <c r="D604" s="204"/>
    </row>
    <row r="605" spans="1:4" ht="12.75">
      <c r="A605" s="27"/>
      <c r="B605" s="162"/>
      <c r="C605" s="161"/>
      <c r="D605" s="204"/>
    </row>
    <row r="606" spans="1:4" ht="12.75">
      <c r="A606" s="27"/>
      <c r="B606" s="162"/>
      <c r="C606" s="161"/>
      <c r="D606" s="204"/>
    </row>
    <row r="607" spans="1:4" ht="12.75">
      <c r="A607" s="27"/>
      <c r="B607" s="162"/>
      <c r="C607" s="161"/>
      <c r="D607" s="204"/>
    </row>
    <row r="608" spans="1:4" ht="12.75">
      <c r="A608" s="27"/>
      <c r="B608" s="162"/>
      <c r="C608" s="161"/>
      <c r="D608" s="204"/>
    </row>
    <row r="609" spans="1:4" ht="12.75">
      <c r="A609" s="27"/>
      <c r="B609" s="162"/>
      <c r="C609" s="161"/>
      <c r="D609" s="204"/>
    </row>
    <row r="610" spans="1:4" ht="12.75">
      <c r="A610" s="205"/>
      <c r="B610" s="206"/>
      <c r="C610" s="171"/>
      <c r="D610" s="207"/>
    </row>
    <row r="611" spans="1:4" ht="12.75">
      <c r="A611" s="27"/>
      <c r="B611" s="162"/>
      <c r="C611" s="161"/>
      <c r="D611" s="204"/>
    </row>
    <row r="612" spans="1:4" ht="12.75">
      <c r="A612" s="27"/>
      <c r="B612" s="162"/>
      <c r="C612" s="161"/>
      <c r="D612" s="204"/>
    </row>
    <row r="613" spans="1:4" ht="12.75">
      <c r="A613" s="178"/>
      <c r="B613" s="169"/>
      <c r="C613" s="168"/>
      <c r="D613" s="23"/>
    </row>
  </sheetData>
  <mergeCells count="7">
    <mergeCell ref="A497:B497"/>
    <mergeCell ref="A592:B592"/>
    <mergeCell ref="C161:D161"/>
    <mergeCell ref="A383:B383"/>
    <mergeCell ref="C383:E383"/>
    <mergeCell ref="A444:B444"/>
    <mergeCell ref="C444:E444"/>
  </mergeCells>
  <printOptions/>
  <pageMargins left="0.75" right="0.75" top="1" bottom="1" header="0" footer="0"/>
  <pageSetup orientation="portrait" paperSize="9"/>
  <drawing r:id="rId1"/>
</worksheet>
</file>

<file path=xl/worksheets/sheet3.xml><?xml version="1.0" encoding="utf-8"?>
<worksheet xmlns="http://schemas.openxmlformats.org/spreadsheetml/2006/main" xmlns:r="http://schemas.openxmlformats.org/officeDocument/2006/relationships">
  <dimension ref="A10:AF212"/>
  <sheetViews>
    <sheetView workbookViewId="0" topLeftCell="A1">
      <selection activeCell="AB10" sqref="AB10"/>
    </sheetView>
  </sheetViews>
  <sheetFormatPr defaultColWidth="11.421875" defaultRowHeight="12.75"/>
  <cols>
    <col min="1" max="33" width="3.57421875" style="261" customWidth="1"/>
    <col min="34" max="35" width="3.421875" style="261" customWidth="1"/>
    <col min="36" max="37" width="3.57421875" style="261" customWidth="1"/>
    <col min="38" max="38" width="10.8515625" style="261" customWidth="1"/>
    <col min="39" max="16384" width="11.421875" style="261" customWidth="1"/>
  </cols>
  <sheetData>
    <row r="10" spans="1:3" ht="18.75" customHeight="1">
      <c r="A10" s="260" t="s">
        <v>77</v>
      </c>
      <c r="B10" s="260" t="s">
        <v>0</v>
      </c>
      <c r="C10" s="260"/>
    </row>
    <row r="11" spans="3:4" ht="18.75" customHeight="1">
      <c r="C11" s="260"/>
      <c r="D11" s="260"/>
    </row>
    <row r="12" ht="18.75" customHeight="1"/>
    <row r="13" ht="18.75" customHeight="1"/>
    <row r="14" ht="18.75" customHeight="1"/>
    <row r="15" ht="18.75" customHeight="1"/>
    <row r="16" ht="18.75" customHeight="1"/>
    <row r="17" ht="18.75" customHeight="1"/>
    <row r="18" ht="18.75" customHeight="1"/>
    <row r="19" ht="18.75" customHeight="1"/>
    <row r="20" ht="18.75" customHeight="1"/>
    <row r="21" ht="18.75" customHeight="1"/>
    <row r="22" ht="18.75" customHeight="1"/>
    <row r="23" ht="18.75" customHeight="1"/>
    <row r="24" ht="18.75" customHeight="1"/>
    <row r="25" ht="18.75" customHeight="1"/>
    <row r="26" ht="18.75" customHeight="1"/>
    <row r="27" ht="18.75" customHeight="1"/>
    <row r="28" spans="1:3" ht="18.75" customHeight="1">
      <c r="A28" s="260"/>
      <c r="C28" s="260"/>
    </row>
    <row r="29" spans="1:2" ht="18.75" customHeight="1">
      <c r="A29" s="260" t="s">
        <v>78</v>
      </c>
      <c r="B29" s="260" t="s">
        <v>0</v>
      </c>
    </row>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spans="1:3" ht="18.75" customHeight="1">
      <c r="A52" s="260" t="s">
        <v>79</v>
      </c>
      <c r="B52" s="260" t="s">
        <v>1</v>
      </c>
      <c r="C52" s="260"/>
    </row>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spans="1:2" ht="18.75" customHeight="1">
      <c r="A71" s="260" t="s">
        <v>81</v>
      </c>
      <c r="B71" s="260" t="s">
        <v>82</v>
      </c>
    </row>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c r="F88" s="262"/>
    </row>
    <row r="89" spans="7:25" ht="18.75" customHeight="1">
      <c r="G89" s="262"/>
      <c r="H89" s="262"/>
      <c r="I89" s="262"/>
      <c r="J89" s="262"/>
      <c r="K89" s="262"/>
      <c r="L89" s="262"/>
      <c r="M89" s="262"/>
      <c r="N89" s="262"/>
      <c r="O89" s="262"/>
      <c r="P89" s="262"/>
      <c r="Q89" s="262"/>
      <c r="R89" s="262"/>
      <c r="S89" s="262"/>
      <c r="T89" s="262"/>
      <c r="U89" s="262"/>
      <c r="V89" s="262"/>
      <c r="W89" s="262"/>
      <c r="X89" s="262"/>
      <c r="Y89" s="262"/>
    </row>
    <row r="90" spans="1:22" ht="18.75" customHeight="1">
      <c r="A90" s="260" t="s">
        <v>64</v>
      </c>
      <c r="B90" s="260" t="s">
        <v>83</v>
      </c>
      <c r="T90" s="263"/>
      <c r="V90" s="263"/>
    </row>
    <row r="91" ht="18.75" customHeight="1">
      <c r="A91" s="261">
        <v>1</v>
      </c>
    </row>
    <row r="92" ht="18.75" customHeight="1">
      <c r="A92" s="261">
        <v>2</v>
      </c>
    </row>
    <row r="93" ht="18.75" customHeight="1">
      <c r="A93" s="261">
        <v>3</v>
      </c>
    </row>
    <row r="94" ht="18.75" customHeight="1">
      <c r="A94" s="261">
        <v>4</v>
      </c>
    </row>
    <row r="95" ht="18.75" customHeight="1">
      <c r="A95" s="261">
        <v>5</v>
      </c>
    </row>
    <row r="96" ht="18.75" customHeight="1">
      <c r="A96" s="261">
        <v>6</v>
      </c>
    </row>
    <row r="97" ht="18.75" customHeight="1">
      <c r="A97" s="261">
        <v>0</v>
      </c>
    </row>
    <row r="98" ht="18.75" customHeight="1">
      <c r="A98" s="261">
        <v>8</v>
      </c>
    </row>
    <row r="99" ht="18.75" customHeight="1">
      <c r="A99" s="261">
        <v>9</v>
      </c>
    </row>
    <row r="100" ht="18.75" customHeight="1">
      <c r="A100" s="261">
        <v>10</v>
      </c>
    </row>
    <row r="101" ht="18.75" customHeight="1">
      <c r="A101" s="261">
        <v>11</v>
      </c>
    </row>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spans="1:2" ht="18.75" customHeight="1">
      <c r="A127" s="260" t="s">
        <v>71</v>
      </c>
      <c r="B127" s="260" t="s">
        <v>85</v>
      </c>
    </row>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c r="AF140" s="264"/>
    </row>
    <row r="141" ht="18.75" customHeight="1"/>
    <row r="142" ht="18.75" customHeight="1"/>
    <row r="143" ht="18.75" customHeight="1"/>
    <row r="144" ht="18.75" customHeight="1"/>
    <row r="145" ht="18.75" customHeight="1"/>
    <row r="146" ht="18.75" customHeight="1"/>
    <row r="147" spans="6:7" ht="18.75" customHeight="1">
      <c r="F147" s="260"/>
      <c r="G147" s="260"/>
    </row>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spans="1:2" ht="18.75" customHeight="1">
      <c r="A169" s="260" t="s">
        <v>75</v>
      </c>
      <c r="B169" s="260" t="s">
        <v>30</v>
      </c>
    </row>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spans="1:2" ht="18.75" customHeight="1">
      <c r="A190" s="260" t="s">
        <v>91</v>
      </c>
      <c r="B190" s="260" t="s">
        <v>30</v>
      </c>
    </row>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spans="1:2" ht="18.75" customHeight="1">
      <c r="A212" s="260" t="s">
        <v>93</v>
      </c>
      <c r="B212" s="260" t="s">
        <v>94</v>
      </c>
    </row>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sheetData>
  <printOptions/>
  <pageMargins left="0.75" right="0.75" top="1" bottom="1" header="0" footer="0"/>
  <pageSetup orientation="portrait" paperSize="9"/>
  <drawing r:id="rId1"/>
</worksheet>
</file>

<file path=xl/worksheets/sheet4.xml><?xml version="1.0" encoding="utf-8"?>
<worksheet xmlns="http://schemas.openxmlformats.org/spreadsheetml/2006/main" xmlns:r="http://schemas.openxmlformats.org/officeDocument/2006/relationships">
  <dimension ref="A10:L626"/>
  <sheetViews>
    <sheetView workbookViewId="0" topLeftCell="D154">
      <selection activeCell="J185" sqref="J185"/>
    </sheetView>
  </sheetViews>
  <sheetFormatPr defaultColWidth="11.421875" defaultRowHeight="12.75"/>
  <sheetData>
    <row r="10" spans="1:2" ht="12.75">
      <c r="A10" s="3" t="s">
        <v>77</v>
      </c>
      <c r="B10" s="3" t="s">
        <v>0</v>
      </c>
    </row>
    <row r="38" spans="1:2" ht="12.75">
      <c r="A38" s="3" t="s">
        <v>78</v>
      </c>
      <c r="B38" s="3" t="s">
        <v>0</v>
      </c>
    </row>
    <row r="71" spans="1:3" ht="12.75">
      <c r="A71" s="3" t="s">
        <v>101</v>
      </c>
      <c r="B71" s="3" t="s">
        <v>1</v>
      </c>
      <c r="C71" s="3"/>
    </row>
    <row r="100" spans="1:4" ht="12.75">
      <c r="A100" s="3" t="s">
        <v>80</v>
      </c>
      <c r="B100" s="3"/>
      <c r="C100" s="14"/>
      <c r="D100" s="14"/>
    </row>
    <row r="101" spans="1:4" ht="12.75">
      <c r="A101" s="14"/>
      <c r="B101" s="14"/>
      <c r="C101" s="14"/>
      <c r="D101" s="14"/>
    </row>
    <row r="103" spans="1:2" ht="13.5" thickBot="1">
      <c r="A103" s="7" t="s">
        <v>2</v>
      </c>
      <c r="B103" s="8"/>
    </row>
    <row r="104" spans="1:2" ht="13.5" thickTop="1">
      <c r="A104" s="5" t="s">
        <v>3</v>
      </c>
      <c r="B104" s="9">
        <v>0.83</v>
      </c>
    </row>
    <row r="105" spans="1:2" ht="12.75">
      <c r="A105" s="5" t="s">
        <v>4</v>
      </c>
      <c r="B105" s="9">
        <v>0.516</v>
      </c>
    </row>
    <row r="106" spans="1:2" ht="12.75">
      <c r="A106" s="6" t="s">
        <v>9</v>
      </c>
      <c r="B106" s="10">
        <v>0.025</v>
      </c>
    </row>
    <row r="109" spans="1:2" ht="12.75">
      <c r="A109" s="73" t="s">
        <v>6</v>
      </c>
      <c r="B109" s="74" t="s">
        <v>7</v>
      </c>
    </row>
    <row r="110" spans="1:2" ht="13.5" thickBot="1">
      <c r="A110" s="75" t="s">
        <v>5</v>
      </c>
      <c r="B110" s="76" t="s">
        <v>8</v>
      </c>
    </row>
    <row r="111" spans="1:2" ht="13.5" thickTop="1">
      <c r="A111" s="69">
        <v>1.63</v>
      </c>
      <c r="B111" s="70">
        <f>$B$104+$B$105*A111</f>
        <v>1.67108</v>
      </c>
    </row>
    <row r="112" spans="1:2" ht="12.75">
      <c r="A112" s="69">
        <f>A111+$B$106</f>
        <v>1.6549999999999998</v>
      </c>
      <c r="B112" s="70">
        <f aca="true" t="shared" si="0" ref="B112:B127">$B$104+$B$105*A112</f>
        <v>1.68398</v>
      </c>
    </row>
    <row r="113" spans="1:2" ht="12.75">
      <c r="A113" s="69">
        <f aca="true" t="shared" si="1" ref="A113:A127">A112+$B$106</f>
        <v>1.6799999999999997</v>
      </c>
      <c r="B113" s="70">
        <f t="shared" si="0"/>
        <v>1.6968799999999997</v>
      </c>
    </row>
    <row r="114" spans="1:2" ht="12.75">
      <c r="A114" s="69">
        <f t="shared" si="1"/>
        <v>1.7049999999999996</v>
      </c>
      <c r="B114" s="70">
        <f t="shared" si="0"/>
        <v>1.7097799999999999</v>
      </c>
    </row>
    <row r="115" spans="1:2" ht="12.75">
      <c r="A115" s="69">
        <f t="shared" si="1"/>
        <v>1.7299999999999995</v>
      </c>
      <c r="B115" s="70">
        <f t="shared" si="0"/>
        <v>1.7226799999999998</v>
      </c>
    </row>
    <row r="116" spans="1:2" ht="12.75">
      <c r="A116" s="69">
        <f t="shared" si="1"/>
        <v>1.7549999999999994</v>
      </c>
      <c r="B116" s="70">
        <f t="shared" si="0"/>
        <v>1.7355799999999997</v>
      </c>
    </row>
    <row r="117" spans="1:2" ht="12.75">
      <c r="A117" s="69">
        <f t="shared" si="1"/>
        <v>1.7799999999999994</v>
      </c>
      <c r="B117" s="70">
        <f t="shared" si="0"/>
        <v>1.7484799999999998</v>
      </c>
    </row>
    <row r="118" spans="1:2" ht="12.75">
      <c r="A118" s="69">
        <f t="shared" si="1"/>
        <v>1.8049999999999993</v>
      </c>
      <c r="B118" s="70">
        <f t="shared" si="0"/>
        <v>1.7613799999999995</v>
      </c>
    </row>
    <row r="119" spans="1:2" ht="12.75">
      <c r="A119" s="69">
        <f t="shared" si="1"/>
        <v>1.8299999999999992</v>
      </c>
      <c r="B119" s="70">
        <f t="shared" si="0"/>
        <v>1.7742799999999996</v>
      </c>
    </row>
    <row r="120" spans="1:2" ht="12.75">
      <c r="A120" s="69">
        <f t="shared" si="1"/>
        <v>1.854999999999999</v>
      </c>
      <c r="B120" s="70">
        <f t="shared" si="0"/>
        <v>1.7871799999999995</v>
      </c>
    </row>
    <row r="121" spans="1:2" ht="12.75">
      <c r="A121" s="69">
        <f t="shared" si="1"/>
        <v>1.879999999999999</v>
      </c>
      <c r="B121" s="70">
        <f t="shared" si="0"/>
        <v>1.8000799999999995</v>
      </c>
    </row>
    <row r="122" spans="1:2" ht="12.75">
      <c r="A122" s="69">
        <f t="shared" si="1"/>
        <v>1.904999999999999</v>
      </c>
      <c r="B122" s="70">
        <f t="shared" si="0"/>
        <v>1.8129799999999996</v>
      </c>
    </row>
    <row r="123" spans="1:2" ht="12.75">
      <c r="A123" s="69">
        <f t="shared" si="1"/>
        <v>1.9299999999999988</v>
      </c>
      <c r="B123" s="70">
        <f t="shared" si="0"/>
        <v>1.8258799999999993</v>
      </c>
    </row>
    <row r="124" spans="1:2" ht="12.75">
      <c r="A124" s="69">
        <f t="shared" si="1"/>
        <v>1.9549999999999987</v>
      </c>
      <c r="B124" s="70">
        <f t="shared" si="0"/>
        <v>1.8387799999999994</v>
      </c>
    </row>
    <row r="125" spans="1:2" ht="12.75">
      <c r="A125" s="69">
        <f t="shared" si="1"/>
        <v>1.9799999999999986</v>
      </c>
      <c r="B125" s="70">
        <f t="shared" si="0"/>
        <v>1.851679999999999</v>
      </c>
    </row>
    <row r="126" spans="1:2" ht="12.75">
      <c r="A126" s="69">
        <f t="shared" si="1"/>
        <v>2.0049999999999986</v>
      </c>
      <c r="B126" s="70">
        <f t="shared" si="0"/>
        <v>1.8645799999999992</v>
      </c>
    </row>
    <row r="127" spans="1:2" ht="12.75">
      <c r="A127" s="71">
        <f t="shared" si="1"/>
        <v>2.0299999999999985</v>
      </c>
      <c r="B127" s="72">
        <f t="shared" si="0"/>
        <v>1.8774799999999994</v>
      </c>
    </row>
    <row r="131" spans="1:2" ht="12.75">
      <c r="A131" s="3" t="s">
        <v>81</v>
      </c>
      <c r="B131" s="3" t="s">
        <v>82</v>
      </c>
    </row>
    <row r="139" ht="12.75">
      <c r="I139" s="42"/>
    </row>
    <row r="158" spans="1:12" ht="12.75">
      <c r="A158" s="3" t="s">
        <v>47</v>
      </c>
      <c r="B158" s="3" t="s">
        <v>48</v>
      </c>
      <c r="K158" s="3" t="s">
        <v>49</v>
      </c>
      <c r="L158" s="3" t="s">
        <v>14</v>
      </c>
    </row>
    <row r="159" spans="1:12" ht="12.75">
      <c r="A159" s="3"/>
      <c r="B159" s="3"/>
      <c r="K159" s="3"/>
      <c r="L159" s="3"/>
    </row>
    <row r="160" spans="1:12" ht="12.75">
      <c r="A160" s="3"/>
      <c r="B160" s="3"/>
      <c r="K160" s="3"/>
      <c r="L160" s="3"/>
    </row>
    <row r="166" spans="1:5" ht="12.75">
      <c r="A166" s="73" t="s">
        <v>10</v>
      </c>
      <c r="B166" s="87">
        <v>3</v>
      </c>
      <c r="C166" s="267" t="s">
        <v>46</v>
      </c>
      <c r="D166" s="268"/>
      <c r="E166" s="45"/>
    </row>
    <row r="167" spans="1:5" ht="13.5" thickBot="1">
      <c r="A167" s="75" t="s">
        <v>11</v>
      </c>
      <c r="B167" s="76" t="s">
        <v>17</v>
      </c>
      <c r="C167" s="86">
        <v>1</v>
      </c>
      <c r="D167" s="76">
        <v>3</v>
      </c>
      <c r="E167" s="77" t="s">
        <v>13</v>
      </c>
    </row>
    <row r="168" spans="1:5" ht="13.5" thickTop="1">
      <c r="A168" s="78">
        <v>0</v>
      </c>
      <c r="B168" s="88">
        <f>RADIANS(A168)</f>
        <v>0</v>
      </c>
      <c r="C168" s="84">
        <f>COS(B168)</f>
        <v>1</v>
      </c>
      <c r="D168" s="79">
        <f>$B$166*COS(RADIANS(A168))</f>
        <v>3</v>
      </c>
      <c r="E168" s="80">
        <f aca="true" t="shared" si="2" ref="E168:E180">$B$166*SIN(RADIANS(A168))</f>
        <v>0</v>
      </c>
    </row>
    <row r="169" spans="1:5" ht="12.75">
      <c r="A169" s="78">
        <f>A168+30</f>
        <v>30</v>
      </c>
      <c r="B169" s="88">
        <f aca="true" t="shared" si="3" ref="B169:B180">RADIANS(A169)</f>
        <v>0.5235987755982988</v>
      </c>
      <c r="C169" s="84">
        <f aca="true" t="shared" si="4" ref="C169:C180">COS(B169)</f>
        <v>0.8660254037844387</v>
      </c>
      <c r="D169" s="79">
        <f aca="true" t="shared" si="5" ref="D169:D180">$B$166*COS(RADIANS(A169))</f>
        <v>2.598076211353316</v>
      </c>
      <c r="E169" s="80">
        <f t="shared" si="2"/>
        <v>1.4999999999999998</v>
      </c>
    </row>
    <row r="170" spans="1:5" ht="12.75">
      <c r="A170" s="78">
        <f aca="true" t="shared" si="6" ref="A170:A180">A169+30</f>
        <v>60</v>
      </c>
      <c r="B170" s="88">
        <f t="shared" si="3"/>
        <v>1.0471975511965976</v>
      </c>
      <c r="C170" s="84">
        <f t="shared" si="4"/>
        <v>0.5000000000000001</v>
      </c>
      <c r="D170" s="79">
        <f t="shared" si="5"/>
        <v>1.5000000000000004</v>
      </c>
      <c r="E170" s="80">
        <f t="shared" si="2"/>
        <v>2.598076211353316</v>
      </c>
    </row>
    <row r="171" spans="1:5" ht="12.75">
      <c r="A171" s="78">
        <f t="shared" si="6"/>
        <v>90</v>
      </c>
      <c r="B171" s="88">
        <f t="shared" si="3"/>
        <v>1.5707963267948966</v>
      </c>
      <c r="C171" s="84">
        <f t="shared" si="4"/>
        <v>6.1257422745431E-17</v>
      </c>
      <c r="D171" s="79">
        <f t="shared" si="5"/>
        <v>1.83772268236293E-16</v>
      </c>
      <c r="E171" s="80">
        <f t="shared" si="2"/>
        <v>3</v>
      </c>
    </row>
    <row r="172" spans="1:5" ht="12.75">
      <c r="A172" s="153">
        <f t="shared" si="6"/>
        <v>120</v>
      </c>
      <c r="B172" s="154">
        <f t="shared" si="3"/>
        <v>2.0943951023931953</v>
      </c>
      <c r="C172" s="208">
        <f t="shared" si="4"/>
        <v>-0.4999999999999998</v>
      </c>
      <c r="D172" s="209">
        <f t="shared" si="5"/>
        <v>-1.4999999999999993</v>
      </c>
      <c r="E172" s="210">
        <f t="shared" si="2"/>
        <v>2.598076211353316</v>
      </c>
    </row>
    <row r="173" spans="1:5" ht="12.75">
      <c r="A173" s="78">
        <f t="shared" si="6"/>
        <v>150</v>
      </c>
      <c r="B173" s="88">
        <f t="shared" si="3"/>
        <v>2.6179938779914944</v>
      </c>
      <c r="C173" s="84">
        <f t="shared" si="4"/>
        <v>-0.8660254037844387</v>
      </c>
      <c r="D173" s="79">
        <f t="shared" si="5"/>
        <v>-2.598076211353316</v>
      </c>
      <c r="E173" s="80">
        <f t="shared" si="2"/>
        <v>1.4999999999999998</v>
      </c>
    </row>
    <row r="174" spans="1:5" ht="12.75">
      <c r="A174" s="78">
        <f t="shared" si="6"/>
        <v>180</v>
      </c>
      <c r="B174" s="88">
        <f t="shared" si="3"/>
        <v>3.141592653589793</v>
      </c>
      <c r="C174" s="84">
        <f t="shared" si="4"/>
        <v>-1</v>
      </c>
      <c r="D174" s="79">
        <f t="shared" si="5"/>
        <v>-3</v>
      </c>
      <c r="E174" s="80">
        <f t="shared" si="2"/>
        <v>3.67544536472586E-16</v>
      </c>
    </row>
    <row r="175" spans="1:5" ht="12.75">
      <c r="A175" s="78">
        <f t="shared" si="6"/>
        <v>210</v>
      </c>
      <c r="B175" s="88">
        <f t="shared" si="3"/>
        <v>3.6651914291880923</v>
      </c>
      <c r="C175" s="84">
        <f t="shared" si="4"/>
        <v>-0.8660254037844386</v>
      </c>
      <c r="D175" s="79">
        <f t="shared" si="5"/>
        <v>-2.598076211353316</v>
      </c>
      <c r="E175" s="80">
        <f t="shared" si="2"/>
        <v>-1.5000000000000004</v>
      </c>
    </row>
    <row r="176" spans="1:5" ht="12.75">
      <c r="A176" s="78">
        <f t="shared" si="6"/>
        <v>240</v>
      </c>
      <c r="B176" s="88">
        <f t="shared" si="3"/>
        <v>4.1887902047863905</v>
      </c>
      <c r="C176" s="84">
        <f t="shared" si="4"/>
        <v>-0.5000000000000004</v>
      </c>
      <c r="D176" s="79">
        <f t="shared" si="5"/>
        <v>-1.5000000000000013</v>
      </c>
      <c r="E176" s="80">
        <f t="shared" si="2"/>
        <v>-2.598076211353315</v>
      </c>
    </row>
    <row r="177" spans="1:5" ht="12.75">
      <c r="A177" s="78">
        <f t="shared" si="6"/>
        <v>270</v>
      </c>
      <c r="B177" s="88">
        <f t="shared" si="3"/>
        <v>4.71238898038469</v>
      </c>
      <c r="C177" s="84">
        <f t="shared" si="4"/>
        <v>-1.83772268236293E-16</v>
      </c>
      <c r="D177" s="79">
        <f t="shared" si="5"/>
        <v>-5.51316804708879E-16</v>
      </c>
      <c r="E177" s="80">
        <f t="shared" si="2"/>
        <v>-3</v>
      </c>
    </row>
    <row r="178" spans="1:5" ht="12.75">
      <c r="A178" s="78">
        <f t="shared" si="6"/>
        <v>300</v>
      </c>
      <c r="B178" s="88">
        <f t="shared" si="3"/>
        <v>5.235987755982989</v>
      </c>
      <c r="C178" s="84">
        <f t="shared" si="4"/>
        <v>0.5000000000000001</v>
      </c>
      <c r="D178" s="79">
        <f t="shared" si="5"/>
        <v>1.5000000000000004</v>
      </c>
      <c r="E178" s="80">
        <f t="shared" si="2"/>
        <v>-2.598076211353316</v>
      </c>
    </row>
    <row r="179" spans="1:5" ht="12.75">
      <c r="A179" s="78">
        <f t="shared" si="6"/>
        <v>330</v>
      </c>
      <c r="B179" s="88">
        <f t="shared" si="3"/>
        <v>5.759586531581287</v>
      </c>
      <c r="C179" s="84">
        <f t="shared" si="4"/>
        <v>0.8660254037844384</v>
      </c>
      <c r="D179" s="79">
        <f t="shared" si="5"/>
        <v>2.598076211353315</v>
      </c>
      <c r="E179" s="80">
        <f t="shared" si="2"/>
        <v>-1.5000000000000013</v>
      </c>
    </row>
    <row r="180" spans="1:5" ht="12.75">
      <c r="A180" s="81">
        <f t="shared" si="6"/>
        <v>360</v>
      </c>
      <c r="B180" s="89">
        <f t="shared" si="3"/>
        <v>6.283185307179586</v>
      </c>
      <c r="C180" s="85">
        <f t="shared" si="4"/>
        <v>1</v>
      </c>
      <c r="D180" s="82">
        <f t="shared" si="5"/>
        <v>3</v>
      </c>
      <c r="E180" s="83">
        <f t="shared" si="2"/>
        <v>-7.35089072945172E-16</v>
      </c>
    </row>
    <row r="182" ht="12.75">
      <c r="B182" s="155"/>
    </row>
    <row r="186" spans="1:2" ht="12.75">
      <c r="A186" s="3" t="s">
        <v>50</v>
      </c>
      <c r="B186" s="3" t="s">
        <v>51</v>
      </c>
    </row>
    <row r="189" spans="1:3" ht="13.5" thickBot="1">
      <c r="A189" s="96" t="s">
        <v>10</v>
      </c>
      <c r="B189" s="97">
        <v>3</v>
      </c>
      <c r="C189" s="98"/>
    </row>
    <row r="190" spans="1:3" ht="13.5" thickBot="1">
      <c r="A190" s="99" t="s">
        <v>15</v>
      </c>
      <c r="B190" s="100" t="s">
        <v>12</v>
      </c>
      <c r="C190" s="101" t="s">
        <v>13</v>
      </c>
    </row>
    <row r="191" spans="1:3" ht="13.5" thickTop="1">
      <c r="A191" s="102">
        <v>0</v>
      </c>
      <c r="B191" s="92">
        <f>$B$189*COS(RADIANS(A191))</f>
        <v>3</v>
      </c>
      <c r="C191" s="93">
        <f>$B$189*SIN(RADIANS(A191))</f>
        <v>0</v>
      </c>
    </row>
    <row r="192" spans="1:3" ht="12.75">
      <c r="A192" s="102">
        <v>10</v>
      </c>
      <c r="B192" s="92">
        <f aca="true" t="shared" si="7" ref="B192:B209">$B$189*COS(RADIANS(A192))</f>
        <v>2.954423259036624</v>
      </c>
      <c r="C192" s="93">
        <f aca="true" t="shared" si="8" ref="C192:C203">$B$189*SIN(RADIANS(A192))</f>
        <v>0.520944533000791</v>
      </c>
    </row>
    <row r="193" spans="1:3" ht="12.75">
      <c r="A193" s="102">
        <f aca="true" t="shared" si="9" ref="A193:A199">A192+10</f>
        <v>20</v>
      </c>
      <c r="B193" s="92">
        <f t="shared" si="7"/>
        <v>2.8190778623577253</v>
      </c>
      <c r="C193" s="93">
        <f t="shared" si="8"/>
        <v>1.0260604299770062</v>
      </c>
    </row>
    <row r="194" spans="1:3" ht="12.75">
      <c r="A194" s="102">
        <f t="shared" si="9"/>
        <v>30</v>
      </c>
      <c r="B194" s="92">
        <f t="shared" si="7"/>
        <v>2.598076211353316</v>
      </c>
      <c r="C194" s="93">
        <f t="shared" si="8"/>
        <v>1.4999999999999998</v>
      </c>
    </row>
    <row r="195" spans="1:3" ht="12.75">
      <c r="A195" s="102">
        <f t="shared" si="9"/>
        <v>40</v>
      </c>
      <c r="B195" s="92">
        <f t="shared" si="7"/>
        <v>2.298133329356934</v>
      </c>
      <c r="C195" s="93">
        <f t="shared" si="8"/>
        <v>1.9283628290596178</v>
      </c>
    </row>
    <row r="196" spans="1:3" ht="12.75">
      <c r="A196" s="102">
        <f t="shared" si="9"/>
        <v>50</v>
      </c>
      <c r="B196" s="92">
        <f t="shared" si="7"/>
        <v>1.9283628290596182</v>
      </c>
      <c r="C196" s="93">
        <f t="shared" si="8"/>
        <v>2.298133329356934</v>
      </c>
    </row>
    <row r="197" spans="1:3" ht="12.75">
      <c r="A197" s="102">
        <f t="shared" si="9"/>
        <v>60</v>
      </c>
      <c r="B197" s="92">
        <f t="shared" si="7"/>
        <v>1.5000000000000004</v>
      </c>
      <c r="C197" s="93">
        <f t="shared" si="8"/>
        <v>2.598076211353316</v>
      </c>
    </row>
    <row r="198" spans="1:3" ht="12.75">
      <c r="A198" s="102">
        <f t="shared" si="9"/>
        <v>70</v>
      </c>
      <c r="B198" s="92">
        <f t="shared" si="7"/>
        <v>1.0260604299770064</v>
      </c>
      <c r="C198" s="93">
        <f t="shared" si="8"/>
        <v>2.819077862357725</v>
      </c>
    </row>
    <row r="199" spans="1:3" ht="12.75">
      <c r="A199" s="102">
        <f t="shared" si="9"/>
        <v>80</v>
      </c>
      <c r="B199" s="92">
        <f t="shared" si="7"/>
        <v>0.5209445330007912</v>
      </c>
      <c r="C199" s="93">
        <f t="shared" si="8"/>
        <v>2.954423259036624</v>
      </c>
    </row>
    <row r="200" spans="1:3" ht="12.75">
      <c r="A200" s="102">
        <f aca="true" t="shared" si="10" ref="A200:A209">A199+10</f>
        <v>90</v>
      </c>
      <c r="B200" s="92">
        <f t="shared" si="7"/>
        <v>1.83772268236293E-16</v>
      </c>
      <c r="C200" s="93">
        <f t="shared" si="8"/>
        <v>3</v>
      </c>
    </row>
    <row r="201" spans="1:3" ht="12.75">
      <c r="A201" s="102">
        <f t="shared" si="10"/>
        <v>100</v>
      </c>
      <c r="B201" s="92">
        <f t="shared" si="7"/>
        <v>-0.5209445330007909</v>
      </c>
      <c r="C201" s="93">
        <f t="shared" si="8"/>
        <v>2.954423259036624</v>
      </c>
    </row>
    <row r="202" spans="1:3" ht="12.75">
      <c r="A202" s="102">
        <f t="shared" si="10"/>
        <v>110</v>
      </c>
      <c r="B202" s="92">
        <f t="shared" si="7"/>
        <v>-1.0260604299770062</v>
      </c>
      <c r="C202" s="93">
        <f t="shared" si="8"/>
        <v>2.8190778623577253</v>
      </c>
    </row>
    <row r="203" spans="1:3" ht="12.75">
      <c r="A203" s="102">
        <f t="shared" si="10"/>
        <v>120</v>
      </c>
      <c r="B203" s="92">
        <f t="shared" si="7"/>
        <v>-1.4999999999999993</v>
      </c>
      <c r="C203" s="93">
        <f t="shared" si="8"/>
        <v>2.598076211353316</v>
      </c>
    </row>
    <row r="204" spans="1:3" ht="12.75">
      <c r="A204" s="102">
        <f t="shared" si="10"/>
        <v>130</v>
      </c>
      <c r="B204" s="92">
        <f t="shared" si="7"/>
        <v>-1.9283628290596182</v>
      </c>
      <c r="C204" s="93">
        <f aca="true" t="shared" si="11" ref="C204:C209">$B$189*SIN(RADIANS(A204))</f>
        <v>2.298133329356934</v>
      </c>
    </row>
    <row r="205" spans="1:3" ht="12.75">
      <c r="A205" s="102">
        <f t="shared" si="10"/>
        <v>140</v>
      </c>
      <c r="B205" s="92">
        <f t="shared" si="7"/>
        <v>-2.2981333293569337</v>
      </c>
      <c r="C205" s="93">
        <f t="shared" si="11"/>
        <v>1.9283628290596184</v>
      </c>
    </row>
    <row r="206" spans="1:3" ht="12.75">
      <c r="A206" s="102">
        <f t="shared" si="10"/>
        <v>150</v>
      </c>
      <c r="B206" s="92">
        <f t="shared" si="7"/>
        <v>-2.598076211353316</v>
      </c>
      <c r="C206" s="93">
        <f t="shared" si="11"/>
        <v>1.4999999999999998</v>
      </c>
    </row>
    <row r="207" spans="1:3" ht="12.75">
      <c r="A207" s="102">
        <f t="shared" si="10"/>
        <v>160</v>
      </c>
      <c r="B207" s="92">
        <f t="shared" si="7"/>
        <v>-2.819077862357725</v>
      </c>
      <c r="C207" s="93">
        <f t="shared" si="11"/>
        <v>1.0260604299770066</v>
      </c>
    </row>
    <row r="208" spans="1:3" ht="12.75">
      <c r="A208" s="102">
        <f t="shared" si="10"/>
        <v>170</v>
      </c>
      <c r="B208" s="92">
        <f t="shared" si="7"/>
        <v>-2.954423259036624</v>
      </c>
      <c r="C208" s="93">
        <f t="shared" si="11"/>
        <v>0.5209445330007908</v>
      </c>
    </row>
    <row r="209" spans="1:3" ht="12.75">
      <c r="A209" s="103">
        <f t="shared" si="10"/>
        <v>180</v>
      </c>
      <c r="B209" s="94">
        <f t="shared" si="7"/>
        <v>-3</v>
      </c>
      <c r="C209" s="95">
        <f t="shared" si="11"/>
        <v>3.67544536472586E-16</v>
      </c>
    </row>
    <row r="210" spans="1:3" ht="12.75">
      <c r="A210" s="12"/>
      <c r="B210" s="11"/>
      <c r="C210" s="11"/>
    </row>
    <row r="211" spans="1:3" ht="12.75">
      <c r="A211" s="12"/>
      <c r="B211" s="11"/>
      <c r="C211" s="11"/>
    </row>
    <row r="212" spans="1:3" ht="12.75">
      <c r="A212" s="30" t="s">
        <v>54</v>
      </c>
      <c r="B212" s="31" t="s">
        <v>102</v>
      </c>
      <c r="C212" s="11"/>
    </row>
    <row r="213" spans="1:3" ht="12.75">
      <c r="A213" s="12"/>
      <c r="B213" s="11"/>
      <c r="C213" s="11"/>
    </row>
    <row r="214" spans="1:3" ht="12.75">
      <c r="A214" s="12"/>
      <c r="B214" s="11"/>
      <c r="C214" s="11"/>
    </row>
    <row r="215" spans="1:3" ht="12.75">
      <c r="A215" s="12"/>
      <c r="B215" s="11"/>
      <c r="C215" s="11"/>
    </row>
    <row r="216" spans="1:3" ht="12.75">
      <c r="A216" s="12"/>
      <c r="B216" s="11"/>
      <c r="C216" s="11"/>
    </row>
    <row r="217" spans="1:3" ht="12.75">
      <c r="A217" s="12"/>
      <c r="B217" s="11"/>
      <c r="C217" s="11"/>
    </row>
    <row r="218" spans="1:4" ht="13.5" thickBot="1">
      <c r="A218" s="96" t="s">
        <v>10</v>
      </c>
      <c r="B218" s="97">
        <v>3</v>
      </c>
      <c r="C218" s="110" t="s">
        <v>12</v>
      </c>
      <c r="D218" s="109" t="s">
        <v>13</v>
      </c>
    </row>
    <row r="219" spans="1:4" ht="13.5" thickBot="1">
      <c r="A219" s="99" t="s">
        <v>15</v>
      </c>
      <c r="B219" s="100" t="s">
        <v>17</v>
      </c>
      <c r="C219" s="111" t="s">
        <v>52</v>
      </c>
      <c r="D219" s="100" t="s">
        <v>53</v>
      </c>
    </row>
    <row r="220" spans="1:8" ht="13.5" thickTop="1">
      <c r="A220" s="102">
        <v>0</v>
      </c>
      <c r="B220" s="105">
        <f>PI()*(A220/180)</f>
        <v>0</v>
      </c>
      <c r="C220" s="106">
        <f aca="true" t="shared" si="12" ref="C220:C238">$B$218*COS(B220)</f>
        <v>3</v>
      </c>
      <c r="D220" s="92">
        <f>$B$218*SIN(B220)</f>
        <v>0</v>
      </c>
      <c r="E220" s="4"/>
      <c r="F220" s="42"/>
      <c r="G220" s="42"/>
      <c r="H220" s="104"/>
    </row>
    <row r="221" spans="1:8" ht="12.75">
      <c r="A221" s="102">
        <f>A220+10</f>
        <v>10</v>
      </c>
      <c r="B221" s="105">
        <f aca="true" t="shared" si="13" ref="B221:B238">PI()*(A221/180)</f>
        <v>0.17453292519943295</v>
      </c>
      <c r="C221" s="106">
        <f t="shared" si="12"/>
        <v>2.954423259036624</v>
      </c>
      <c r="D221" s="92">
        <f aca="true" t="shared" si="14" ref="D221:D233">$B$218*SIN(B221)</f>
        <v>0.520944533000791</v>
      </c>
      <c r="E221" s="4"/>
      <c r="F221" s="42"/>
      <c r="G221" s="42"/>
      <c r="H221" s="104"/>
    </row>
    <row r="222" spans="1:8" ht="12.75">
      <c r="A222" s="102">
        <f aca="true" t="shared" si="15" ref="A222:A228">A221+10</f>
        <v>20</v>
      </c>
      <c r="B222" s="105">
        <f t="shared" si="13"/>
        <v>0.3490658503988659</v>
      </c>
      <c r="C222" s="106">
        <f t="shared" si="12"/>
        <v>2.8190778623577253</v>
      </c>
      <c r="D222" s="92">
        <f t="shared" si="14"/>
        <v>1.0260604299770062</v>
      </c>
      <c r="E222" s="4"/>
      <c r="F222" s="42"/>
      <c r="G222" s="42"/>
      <c r="H222" s="104"/>
    </row>
    <row r="223" spans="1:8" ht="12.75">
      <c r="A223" s="102">
        <f t="shared" si="15"/>
        <v>30</v>
      </c>
      <c r="B223" s="105">
        <f t="shared" si="13"/>
        <v>0.5235987755982988</v>
      </c>
      <c r="C223" s="106">
        <f t="shared" si="12"/>
        <v>2.598076211353316</v>
      </c>
      <c r="D223" s="92">
        <f t="shared" si="14"/>
        <v>1.4999999999999998</v>
      </c>
      <c r="E223" s="4"/>
      <c r="F223" s="42"/>
      <c r="G223" s="42"/>
      <c r="H223" s="104"/>
    </row>
    <row r="224" spans="1:8" ht="12.75">
      <c r="A224" s="102">
        <f t="shared" si="15"/>
        <v>40</v>
      </c>
      <c r="B224" s="105">
        <f t="shared" si="13"/>
        <v>0.6981317007977318</v>
      </c>
      <c r="C224" s="106">
        <f t="shared" si="12"/>
        <v>2.298133329356934</v>
      </c>
      <c r="D224" s="92">
        <f t="shared" si="14"/>
        <v>1.9283628290596178</v>
      </c>
      <c r="E224" s="4"/>
      <c r="F224" s="42"/>
      <c r="G224" s="42"/>
      <c r="H224" s="104"/>
    </row>
    <row r="225" spans="1:8" ht="12.75">
      <c r="A225" s="102">
        <f t="shared" si="15"/>
        <v>50</v>
      </c>
      <c r="B225" s="105">
        <f t="shared" si="13"/>
        <v>0.8726646259971648</v>
      </c>
      <c r="C225" s="106">
        <f t="shared" si="12"/>
        <v>1.9283628290596182</v>
      </c>
      <c r="D225" s="92">
        <f t="shared" si="14"/>
        <v>2.298133329356934</v>
      </c>
      <c r="E225" s="4"/>
      <c r="F225" s="42"/>
      <c r="G225" s="42"/>
      <c r="H225" s="104"/>
    </row>
    <row r="226" spans="1:8" ht="12.75">
      <c r="A226" s="102">
        <f t="shared" si="15"/>
        <v>60</v>
      </c>
      <c r="B226" s="105">
        <f t="shared" si="13"/>
        <v>1.0471975511965976</v>
      </c>
      <c r="C226" s="106">
        <f t="shared" si="12"/>
        <v>1.5000000000000004</v>
      </c>
      <c r="D226" s="92">
        <f t="shared" si="14"/>
        <v>2.598076211353316</v>
      </c>
      <c r="E226" s="4"/>
      <c r="F226" s="42"/>
      <c r="G226" s="42"/>
      <c r="H226" s="104"/>
    </row>
    <row r="227" spans="1:8" ht="12.75">
      <c r="A227" s="102">
        <f t="shared" si="15"/>
        <v>70</v>
      </c>
      <c r="B227" s="105">
        <f t="shared" si="13"/>
        <v>1.2217304763960306</v>
      </c>
      <c r="C227" s="106">
        <f t="shared" si="12"/>
        <v>1.0260604299770064</v>
      </c>
      <c r="D227" s="92">
        <f t="shared" si="14"/>
        <v>2.819077862357725</v>
      </c>
      <c r="E227" s="4"/>
      <c r="F227" s="42"/>
      <c r="G227" s="42"/>
      <c r="H227" s="104"/>
    </row>
    <row r="228" spans="1:8" ht="12.75">
      <c r="A228" s="102">
        <f t="shared" si="15"/>
        <v>80</v>
      </c>
      <c r="B228" s="105">
        <f t="shared" si="13"/>
        <v>1.3962634015954636</v>
      </c>
      <c r="C228" s="106">
        <f t="shared" si="12"/>
        <v>0.5209445330007912</v>
      </c>
      <c r="D228" s="92">
        <f t="shared" si="14"/>
        <v>2.954423259036624</v>
      </c>
      <c r="E228" s="4"/>
      <c r="F228" s="42"/>
      <c r="G228" s="42"/>
      <c r="H228" s="104"/>
    </row>
    <row r="229" spans="1:8" ht="12.75">
      <c r="A229" s="102">
        <f aca="true" t="shared" si="16" ref="A229:A238">A228+10</f>
        <v>90</v>
      </c>
      <c r="B229" s="105">
        <f t="shared" si="13"/>
        <v>1.5707963267948966</v>
      </c>
      <c r="C229" s="106">
        <f t="shared" si="12"/>
        <v>1.83772268236293E-16</v>
      </c>
      <c r="D229" s="92">
        <f t="shared" si="14"/>
        <v>3</v>
      </c>
      <c r="E229" s="4"/>
      <c r="F229" s="42"/>
      <c r="G229" s="42"/>
      <c r="H229" s="104"/>
    </row>
    <row r="230" spans="1:8" ht="12.75">
      <c r="A230" s="102">
        <f t="shared" si="16"/>
        <v>100</v>
      </c>
      <c r="B230" s="105">
        <f t="shared" si="13"/>
        <v>1.7453292519943295</v>
      </c>
      <c r="C230" s="106">
        <f t="shared" si="12"/>
        <v>-0.5209445330007909</v>
      </c>
      <c r="D230" s="92">
        <f t="shared" si="14"/>
        <v>2.954423259036624</v>
      </c>
      <c r="E230" s="4"/>
      <c r="F230" s="42"/>
      <c r="G230" s="42"/>
      <c r="H230" s="104"/>
    </row>
    <row r="231" spans="1:8" ht="12.75">
      <c r="A231" s="102">
        <f t="shared" si="16"/>
        <v>110</v>
      </c>
      <c r="B231" s="105">
        <f t="shared" si="13"/>
        <v>1.9198621771937625</v>
      </c>
      <c r="C231" s="106">
        <f t="shared" si="12"/>
        <v>-1.0260604299770062</v>
      </c>
      <c r="D231" s="92">
        <f t="shared" si="14"/>
        <v>2.8190778623577253</v>
      </c>
      <c r="E231" s="4"/>
      <c r="F231" s="42"/>
      <c r="G231" s="42"/>
      <c r="H231" s="104"/>
    </row>
    <row r="232" spans="1:8" ht="12.75">
      <c r="A232" s="102">
        <f t="shared" si="16"/>
        <v>120</v>
      </c>
      <c r="B232" s="105">
        <f t="shared" si="13"/>
        <v>2.0943951023931953</v>
      </c>
      <c r="C232" s="106">
        <f t="shared" si="12"/>
        <v>-1.4999999999999993</v>
      </c>
      <c r="D232" s="92">
        <f t="shared" si="14"/>
        <v>2.598076211353316</v>
      </c>
      <c r="E232" s="4"/>
      <c r="F232" s="42"/>
      <c r="G232" s="42"/>
      <c r="H232" s="104"/>
    </row>
    <row r="233" spans="1:8" ht="12.75">
      <c r="A233" s="102">
        <f t="shared" si="16"/>
        <v>130</v>
      </c>
      <c r="B233" s="105">
        <f t="shared" si="13"/>
        <v>2.2689280275926285</v>
      </c>
      <c r="C233" s="106">
        <f t="shared" si="12"/>
        <v>-1.9283628290596182</v>
      </c>
      <c r="D233" s="92">
        <f t="shared" si="14"/>
        <v>2.298133329356934</v>
      </c>
      <c r="E233" s="4"/>
      <c r="F233" s="42"/>
      <c r="G233" s="42"/>
      <c r="H233" s="104"/>
    </row>
    <row r="234" spans="1:4" ht="12.75">
      <c r="A234" s="102">
        <f t="shared" si="16"/>
        <v>140</v>
      </c>
      <c r="B234" s="105">
        <f t="shared" si="13"/>
        <v>2.443460952792061</v>
      </c>
      <c r="C234" s="106">
        <f t="shared" si="12"/>
        <v>-2.2981333293569337</v>
      </c>
      <c r="D234" s="92">
        <f>$B$218*SIN(B234)</f>
        <v>1.9283628290596184</v>
      </c>
    </row>
    <row r="235" spans="1:4" ht="12.75">
      <c r="A235" s="102">
        <f t="shared" si="16"/>
        <v>150</v>
      </c>
      <c r="B235" s="105">
        <f t="shared" si="13"/>
        <v>2.6179938779914944</v>
      </c>
      <c r="C235" s="106">
        <f t="shared" si="12"/>
        <v>-2.598076211353316</v>
      </c>
      <c r="D235" s="92">
        <f>$B$218*SIN(B235)</f>
        <v>1.4999999999999998</v>
      </c>
    </row>
    <row r="236" spans="1:4" ht="12.75">
      <c r="A236" s="102">
        <f t="shared" si="16"/>
        <v>160</v>
      </c>
      <c r="B236" s="105">
        <f t="shared" si="13"/>
        <v>2.792526803190927</v>
      </c>
      <c r="C236" s="106">
        <f t="shared" si="12"/>
        <v>-2.819077862357725</v>
      </c>
      <c r="D236" s="92">
        <f>$B$218*SIN(B236)</f>
        <v>1.0260604299770066</v>
      </c>
    </row>
    <row r="237" spans="1:4" ht="12.75">
      <c r="A237" s="102">
        <f t="shared" si="16"/>
        <v>170</v>
      </c>
      <c r="B237" s="105">
        <f t="shared" si="13"/>
        <v>2.96705972839036</v>
      </c>
      <c r="C237" s="106">
        <f t="shared" si="12"/>
        <v>-2.954423259036624</v>
      </c>
      <c r="D237" s="92">
        <f>$B$218*SIN(B237)</f>
        <v>0.520944533000792</v>
      </c>
    </row>
    <row r="238" spans="1:4" ht="12.75">
      <c r="A238" s="103">
        <f t="shared" si="16"/>
        <v>180</v>
      </c>
      <c r="B238" s="108">
        <f t="shared" si="13"/>
        <v>3.141592653589793</v>
      </c>
      <c r="C238" s="107">
        <f t="shared" si="12"/>
        <v>-3</v>
      </c>
      <c r="D238" s="94">
        <f>$B$218*SIN(B238)</f>
        <v>3.67544536472586E-16</v>
      </c>
    </row>
    <row r="239" spans="1:6" ht="12.75">
      <c r="A239" s="12"/>
      <c r="B239" s="11"/>
      <c r="C239" s="11"/>
      <c r="F239" s="42"/>
    </row>
    <row r="240" spans="1:3" ht="12.75">
      <c r="A240" s="12"/>
      <c r="B240" s="11"/>
      <c r="C240" s="11"/>
    </row>
    <row r="241" spans="1:3" ht="12.75">
      <c r="A241" s="12"/>
      <c r="B241" s="11"/>
      <c r="C241" s="11"/>
    </row>
    <row r="242" spans="1:2" s="15" customFormat="1" ht="12.75">
      <c r="A242" s="14"/>
      <c r="B242" s="14"/>
    </row>
    <row r="243" spans="1:2" s="15" customFormat="1" ht="12.75">
      <c r="A243" s="14"/>
      <c r="B243" s="14"/>
    </row>
    <row r="244" spans="1:2" s="15" customFormat="1" ht="12.75">
      <c r="A244" s="3" t="s">
        <v>63</v>
      </c>
      <c r="B244" s="3" t="s">
        <v>103</v>
      </c>
    </row>
    <row r="245" spans="1:2" s="15" customFormat="1" ht="12.75">
      <c r="A245" s="14"/>
      <c r="B245" s="14"/>
    </row>
    <row r="246" spans="1:2" s="15" customFormat="1" ht="12.75">
      <c r="A246" s="14"/>
      <c r="B246" s="14"/>
    </row>
    <row r="247" spans="1:2" s="15" customFormat="1" ht="12.75">
      <c r="A247" s="14"/>
      <c r="B247" s="14" t="s">
        <v>25</v>
      </c>
    </row>
    <row r="248" spans="1:2" s="15" customFormat="1" ht="12.75">
      <c r="A248" s="14"/>
      <c r="B248" s="14"/>
    </row>
    <row r="249" spans="1:5" s="15" customFormat="1" ht="12.75">
      <c r="A249" s="114" t="s">
        <v>55</v>
      </c>
      <c r="B249" s="119">
        <v>-2</v>
      </c>
      <c r="C249" s="123">
        <v>2</v>
      </c>
      <c r="D249" s="115"/>
      <c r="E249" s="32"/>
    </row>
    <row r="250" spans="1:5" s="15" customFormat="1" ht="12.75">
      <c r="A250" s="116" t="s">
        <v>56</v>
      </c>
      <c r="B250" s="120">
        <v>2</v>
      </c>
      <c r="C250" s="124">
        <v>2</v>
      </c>
      <c r="D250" s="18"/>
      <c r="E250" s="19"/>
    </row>
    <row r="251" spans="1:5" s="15" customFormat="1" ht="12.75">
      <c r="A251" s="116" t="s">
        <v>57</v>
      </c>
      <c r="B251" s="120">
        <v>3</v>
      </c>
      <c r="C251" s="124">
        <v>3</v>
      </c>
      <c r="D251" s="18"/>
      <c r="E251" s="19"/>
    </row>
    <row r="252" spans="1:5" s="15" customFormat="1" ht="12.75">
      <c r="A252" s="116" t="s">
        <v>58</v>
      </c>
      <c r="B252" s="120">
        <v>180</v>
      </c>
      <c r="C252" s="124">
        <v>180</v>
      </c>
      <c r="D252" s="18"/>
      <c r="E252" s="19"/>
    </row>
    <row r="253" spans="1:5" s="15" customFormat="1" ht="13.5" thickBot="1">
      <c r="A253" s="129" t="s">
        <v>29</v>
      </c>
      <c r="B253" s="40" t="s">
        <v>60</v>
      </c>
      <c r="C253" s="40" t="s">
        <v>59</v>
      </c>
      <c r="D253" s="130" t="s">
        <v>61</v>
      </c>
      <c r="E253" s="40" t="s">
        <v>62</v>
      </c>
    </row>
    <row r="254" spans="1:11" s="15" customFormat="1" ht="13.5" thickTop="1">
      <c r="A254" s="116">
        <v>0</v>
      </c>
      <c r="B254" s="121">
        <f>-$B$249*COS(A254)</f>
        <v>2</v>
      </c>
      <c r="C254" s="125">
        <f aca="true" t="shared" si="17" ref="C254:C272">SIN(RADIANS(A254+$B$250*$B$251*$B$252+$B$252))</f>
        <v>8.57603918436034E-16</v>
      </c>
      <c r="D254" s="117">
        <f>$C$249*COS(A254)</f>
        <v>2</v>
      </c>
      <c r="E254" s="127">
        <f aca="true" t="shared" si="18" ref="E254:E272">-SIN(RADIANS(A254+$B$250*$B$251*$B$252))</f>
        <v>7.35089072945172E-16</v>
      </c>
      <c r="K254" s="112"/>
    </row>
    <row r="255" spans="1:5" s="15" customFormat="1" ht="12.75">
      <c r="A255" s="116">
        <f>A254+20</f>
        <v>20</v>
      </c>
      <c r="B255" s="121">
        <f aca="true" t="shared" si="19" ref="B255:B272">-$B$249*COS(A255)</f>
        <v>0.8161641236267839</v>
      </c>
      <c r="C255" s="125">
        <f t="shared" si="17"/>
        <v>-0.34202014332566755</v>
      </c>
      <c r="D255" s="117">
        <f aca="true" t="shared" si="20" ref="D255:D272">$C$249*COS(A255)</f>
        <v>0.8161641236267839</v>
      </c>
      <c r="E255" s="127">
        <f t="shared" si="18"/>
        <v>-0.34202014332566766</v>
      </c>
    </row>
    <row r="256" spans="1:5" s="15" customFormat="1" ht="12.75">
      <c r="A256" s="116">
        <f aca="true" t="shared" si="21" ref="A256:A272">A255+20</f>
        <v>40</v>
      </c>
      <c r="B256" s="121">
        <f t="shared" si="19"/>
        <v>-1.3338761233045238</v>
      </c>
      <c r="C256" s="125">
        <f t="shared" si="17"/>
        <v>-0.642787609686538</v>
      </c>
      <c r="D256" s="117">
        <f t="shared" si="20"/>
        <v>-1.3338761233045238</v>
      </c>
      <c r="E256" s="127">
        <f t="shared" si="18"/>
        <v>-0.6427876096865381</v>
      </c>
    </row>
    <row r="257" spans="1:5" s="15" customFormat="1" ht="12.75">
      <c r="A257" s="116">
        <f t="shared" si="21"/>
        <v>60</v>
      </c>
      <c r="B257" s="121">
        <f t="shared" si="19"/>
        <v>-1.9048259608303126</v>
      </c>
      <c r="C257" s="125">
        <f t="shared" si="17"/>
        <v>-0.8660254037844376</v>
      </c>
      <c r="D257" s="117">
        <f t="shared" si="20"/>
        <v>-1.9048259608303126</v>
      </c>
      <c r="E257" s="127">
        <f t="shared" si="18"/>
        <v>-0.8660254037844377</v>
      </c>
    </row>
    <row r="258" spans="1:5" s="15" customFormat="1" ht="12.75">
      <c r="A258" s="116">
        <f t="shared" si="21"/>
        <v>80</v>
      </c>
      <c r="B258" s="121">
        <f t="shared" si="19"/>
        <v>-0.22077448767809513</v>
      </c>
      <c r="C258" s="125">
        <f t="shared" si="17"/>
        <v>-0.9848077530122082</v>
      </c>
      <c r="D258" s="117">
        <f t="shared" si="20"/>
        <v>-0.22077448767809513</v>
      </c>
      <c r="E258" s="127">
        <f t="shared" si="18"/>
        <v>-0.9848077530122082</v>
      </c>
    </row>
    <row r="259" spans="1:5" s="15" customFormat="1" ht="12.75">
      <c r="A259" s="116">
        <f t="shared" si="21"/>
        <v>100</v>
      </c>
      <c r="B259" s="121">
        <f t="shared" si="19"/>
        <v>1.7246377445753678</v>
      </c>
      <c r="C259" s="125">
        <f t="shared" si="17"/>
        <v>-0.9848077530122079</v>
      </c>
      <c r="D259" s="117">
        <f t="shared" si="20"/>
        <v>1.7246377445753678</v>
      </c>
      <c r="E259" s="127">
        <f t="shared" si="18"/>
        <v>-0.9848077530122079</v>
      </c>
    </row>
    <row r="260" spans="1:5" s="15" customFormat="1" ht="12.75">
      <c r="A260" s="116">
        <f t="shared" si="21"/>
        <v>120</v>
      </c>
      <c r="B260" s="121">
        <f t="shared" si="19"/>
        <v>1.6283619410531236</v>
      </c>
      <c r="C260" s="125">
        <f t="shared" si="17"/>
        <v>-0.8660254037844385</v>
      </c>
      <c r="D260" s="117">
        <f t="shared" si="20"/>
        <v>1.6283619410531236</v>
      </c>
      <c r="E260" s="127">
        <f t="shared" si="18"/>
        <v>-0.8660254037844385</v>
      </c>
    </row>
    <row r="261" spans="1:5" s="15" customFormat="1" ht="12.75">
      <c r="A261" s="116">
        <f t="shared" si="21"/>
        <v>140</v>
      </c>
      <c r="B261" s="121">
        <f t="shared" si="19"/>
        <v>-0.39562714800853643</v>
      </c>
      <c r="C261" s="125">
        <f t="shared" si="17"/>
        <v>-0.6427876096865395</v>
      </c>
      <c r="D261" s="117">
        <f t="shared" si="20"/>
        <v>-0.39562714800853643</v>
      </c>
      <c r="E261" s="127">
        <f t="shared" si="18"/>
        <v>-0.6427876096865394</v>
      </c>
    </row>
    <row r="262" spans="1:5" s="15" customFormat="1" ht="12.75">
      <c r="A262" s="116">
        <f t="shared" si="21"/>
        <v>160</v>
      </c>
      <c r="B262" s="121">
        <f t="shared" si="19"/>
        <v>-1.9512586255904747</v>
      </c>
      <c r="C262" s="125">
        <f t="shared" si="17"/>
        <v>-0.34202014332566927</v>
      </c>
      <c r="D262" s="117">
        <f t="shared" si="20"/>
        <v>-1.9512586255904747</v>
      </c>
      <c r="E262" s="127">
        <f t="shared" si="18"/>
        <v>-0.34202014332566916</v>
      </c>
    </row>
    <row r="263" spans="1:5" s="15" customFormat="1" ht="12.75">
      <c r="A263" s="116">
        <f t="shared" si="21"/>
        <v>180</v>
      </c>
      <c r="B263" s="121">
        <f t="shared" si="19"/>
        <v>-1.1969201381157162</v>
      </c>
      <c r="C263" s="125">
        <f t="shared" si="17"/>
        <v>-9.80118763926896E-16</v>
      </c>
      <c r="D263" s="117">
        <f t="shared" si="20"/>
        <v>-1.1969201381157162</v>
      </c>
      <c r="E263" s="127">
        <f t="shared" si="18"/>
        <v>-8.57603918436034E-16</v>
      </c>
    </row>
    <row r="264" spans="1:5" s="15" customFormat="1" ht="12.75">
      <c r="A264" s="116">
        <f t="shared" si="21"/>
        <v>200</v>
      </c>
      <c r="B264" s="121">
        <f t="shared" si="19"/>
        <v>0.9743753500140118</v>
      </c>
      <c r="C264" s="125">
        <f t="shared" si="17"/>
        <v>0.34202014332566744</v>
      </c>
      <c r="D264" s="117">
        <f t="shared" si="20"/>
        <v>0.9743753500140118</v>
      </c>
      <c r="E264" s="127">
        <f t="shared" si="18"/>
        <v>0.34202014332566755</v>
      </c>
    </row>
    <row r="265" spans="1:5" s="15" customFormat="1" ht="12.75">
      <c r="A265" s="116">
        <f t="shared" si="21"/>
        <v>220</v>
      </c>
      <c r="B265" s="121">
        <f t="shared" si="19"/>
        <v>1.992170341743443</v>
      </c>
      <c r="C265" s="125">
        <f t="shared" si="17"/>
        <v>0.6427876096865379</v>
      </c>
      <c r="D265" s="117">
        <f t="shared" si="20"/>
        <v>1.992170341743443</v>
      </c>
      <c r="E265" s="127">
        <f t="shared" si="18"/>
        <v>0.642787609686538</v>
      </c>
    </row>
    <row r="266" spans="1:5" s="15" customFormat="1" ht="12.75">
      <c r="A266" s="116">
        <f t="shared" si="21"/>
        <v>240</v>
      </c>
      <c r="B266" s="121">
        <f t="shared" si="19"/>
        <v>0.6515626110702962</v>
      </c>
      <c r="C266" s="125">
        <f t="shared" si="17"/>
        <v>0.8660254037844376</v>
      </c>
      <c r="D266" s="117">
        <f t="shared" si="20"/>
        <v>0.6515626110702962</v>
      </c>
      <c r="E266" s="127">
        <f t="shared" si="18"/>
        <v>0.8660254037844376</v>
      </c>
    </row>
    <row r="267" spans="1:5" s="15" customFormat="1" ht="12.75">
      <c r="A267" s="116">
        <f t="shared" si="21"/>
        <v>260</v>
      </c>
      <c r="B267" s="121">
        <f t="shared" si="19"/>
        <v>-1.4603883142912757</v>
      </c>
      <c r="C267" s="125">
        <f t="shared" si="17"/>
        <v>0.9848077530122082</v>
      </c>
      <c r="D267" s="117">
        <f t="shared" si="20"/>
        <v>-1.4603883142912757</v>
      </c>
      <c r="E267" s="127">
        <f t="shared" si="18"/>
        <v>0.9848077530122082</v>
      </c>
    </row>
    <row r="268" spans="1:5" s="15" customFormat="1" ht="12.75">
      <c r="A268" s="116">
        <f t="shared" si="21"/>
        <v>280</v>
      </c>
      <c r="B268" s="121">
        <f t="shared" si="19"/>
        <v>-1.8434791597586315</v>
      </c>
      <c r="C268" s="125">
        <f t="shared" si="17"/>
        <v>0.984807753012208</v>
      </c>
      <c r="D268" s="117">
        <f t="shared" si="20"/>
        <v>-1.8434791597586315</v>
      </c>
      <c r="E268" s="127">
        <f t="shared" si="18"/>
        <v>0.9848077530122079</v>
      </c>
    </row>
    <row r="269" spans="1:5" s="15" customFormat="1" ht="12.75">
      <c r="A269" s="116">
        <f t="shared" si="21"/>
        <v>300</v>
      </c>
      <c r="B269" s="121">
        <f t="shared" si="19"/>
        <v>-0.0441932385573679</v>
      </c>
      <c r="C269" s="125">
        <f t="shared" si="17"/>
        <v>0.8660254037844386</v>
      </c>
      <c r="D269" s="117">
        <f t="shared" si="20"/>
        <v>-0.0441932385573679</v>
      </c>
      <c r="E269" s="127">
        <f t="shared" si="18"/>
        <v>0.8660254037844385</v>
      </c>
    </row>
    <row r="270" spans="1:5" s="15" customFormat="1" ht="12.75">
      <c r="A270" s="116">
        <f t="shared" si="21"/>
        <v>320</v>
      </c>
      <c r="B270" s="121">
        <f t="shared" si="19"/>
        <v>1.807410223941228</v>
      </c>
      <c r="C270" s="125">
        <f t="shared" si="17"/>
        <v>0.6427876096865396</v>
      </c>
      <c r="D270" s="117">
        <f t="shared" si="20"/>
        <v>1.807410223941228</v>
      </c>
      <c r="E270" s="127">
        <f t="shared" si="18"/>
        <v>0.6427876096865395</v>
      </c>
    </row>
    <row r="271" spans="1:5" s="15" customFormat="1" ht="12.75">
      <c r="A271" s="116">
        <f t="shared" si="21"/>
        <v>340</v>
      </c>
      <c r="B271" s="121">
        <f t="shared" si="19"/>
        <v>1.5193366200144496</v>
      </c>
      <c r="C271" s="125">
        <f t="shared" si="17"/>
        <v>0.3420201433256694</v>
      </c>
      <c r="D271" s="117">
        <f t="shared" si="20"/>
        <v>1.5193366200144496</v>
      </c>
      <c r="E271" s="127">
        <f t="shared" si="18"/>
        <v>0.34202014332566927</v>
      </c>
    </row>
    <row r="272" spans="1:5" s="15" customFormat="1" ht="12.75">
      <c r="A272" s="21">
        <f t="shared" si="21"/>
        <v>360</v>
      </c>
      <c r="B272" s="122">
        <f t="shared" si="19"/>
        <v>-0.5673821829730546</v>
      </c>
      <c r="C272" s="126">
        <f t="shared" si="17"/>
        <v>1.102633609417758E-15</v>
      </c>
      <c r="D272" s="118">
        <f t="shared" si="20"/>
        <v>-0.5673821829730546</v>
      </c>
      <c r="E272" s="128">
        <f t="shared" si="18"/>
        <v>9.80118763926896E-16</v>
      </c>
    </row>
    <row r="273" spans="1:2" s="15" customFormat="1" ht="12.75">
      <c r="A273" s="14"/>
      <c r="B273" s="14"/>
    </row>
    <row r="274" spans="1:2" s="15" customFormat="1" ht="12.75">
      <c r="A274" s="14"/>
      <c r="B274" s="14"/>
    </row>
    <row r="275" s="15" customFormat="1" ht="12.75"/>
    <row r="276" s="15" customFormat="1" ht="12.75"/>
    <row r="277" spans="1:2" s="15" customFormat="1" ht="12.75">
      <c r="A277" s="3" t="s">
        <v>64</v>
      </c>
      <c r="B277" s="3" t="s">
        <v>83</v>
      </c>
    </row>
    <row r="278" spans="1:2" s="15" customFormat="1" ht="12.75">
      <c r="A278" s="3"/>
      <c r="B278" s="3"/>
    </row>
    <row r="279" spans="1:2" s="15" customFormat="1" ht="12.75">
      <c r="A279" s="3"/>
      <c r="B279" s="3"/>
    </row>
    <row r="280" spans="1:2" s="15" customFormat="1" ht="12.75">
      <c r="A280" s="3"/>
      <c r="B280" s="3"/>
    </row>
    <row r="281" spans="1:2" s="15" customFormat="1" ht="12.75">
      <c r="A281" s="3"/>
      <c r="B281" s="3"/>
    </row>
    <row r="282" spans="1:2" s="15" customFormat="1" ht="12.75">
      <c r="A282" s="3"/>
      <c r="B282" s="3"/>
    </row>
    <row r="283" spans="1:2" s="15" customFormat="1" ht="12.75">
      <c r="A283" s="3"/>
      <c r="B283" s="3"/>
    </row>
    <row r="284" spans="1:2" s="15" customFormat="1" ht="12.75">
      <c r="A284" s="3"/>
      <c r="B284" s="3"/>
    </row>
    <row r="285" spans="1:2" s="15" customFormat="1" ht="12.75">
      <c r="A285" s="3"/>
      <c r="B285" s="3"/>
    </row>
    <row r="286" spans="1:2" s="15" customFormat="1" ht="12.75">
      <c r="A286" s="3"/>
      <c r="B286" s="3"/>
    </row>
    <row r="287" spans="1:2" s="15" customFormat="1" ht="12.75">
      <c r="A287" s="3"/>
      <c r="B287" s="3"/>
    </row>
    <row r="288" spans="1:2" s="15" customFormat="1" ht="12.75">
      <c r="A288" s="3"/>
      <c r="B288" s="3"/>
    </row>
    <row r="289" spans="1:2" s="15" customFormat="1" ht="12.75">
      <c r="A289" s="3"/>
      <c r="B289" s="3"/>
    </row>
    <row r="290" spans="1:2" s="15" customFormat="1" ht="12.75">
      <c r="A290" s="3"/>
      <c r="B290" s="3"/>
    </row>
    <row r="291" spans="1:2" s="15" customFormat="1" ht="12.75">
      <c r="A291" s="3"/>
      <c r="B291" s="3"/>
    </row>
    <row r="292" spans="1:2" s="15" customFormat="1" ht="12.75">
      <c r="A292" s="3"/>
      <c r="B292" s="3"/>
    </row>
    <row r="293" spans="1:2" s="15" customFormat="1" ht="12.75">
      <c r="A293" s="3"/>
      <c r="B293" s="3"/>
    </row>
    <row r="294" spans="1:2" s="15" customFormat="1" ht="12.75">
      <c r="A294" s="3"/>
      <c r="B294" s="3"/>
    </row>
    <row r="295" spans="1:2" s="15" customFormat="1" ht="12.75">
      <c r="A295" s="3"/>
      <c r="B295" s="3"/>
    </row>
    <row r="296" spans="1:2" s="15" customFormat="1" ht="12.75">
      <c r="A296" s="3"/>
      <c r="B296" s="3"/>
    </row>
    <row r="297" spans="1:2" s="15" customFormat="1" ht="12.75">
      <c r="A297" s="3"/>
      <c r="B297" s="3"/>
    </row>
    <row r="298" spans="1:2" s="15" customFormat="1" ht="12.75">
      <c r="A298" s="3"/>
      <c r="B298" s="3"/>
    </row>
    <row r="299" spans="1:2" s="15" customFormat="1" ht="12.75">
      <c r="A299" s="3"/>
      <c r="B299" s="3"/>
    </row>
    <row r="300" spans="1:2" s="15" customFormat="1" ht="12.75">
      <c r="A300" s="3"/>
      <c r="B300" s="3"/>
    </row>
    <row r="301" spans="1:2" s="15" customFormat="1" ht="12.75">
      <c r="A301" s="3"/>
      <c r="B301" s="3"/>
    </row>
    <row r="302" spans="1:2" s="15" customFormat="1" ht="12.75">
      <c r="A302" s="14"/>
      <c r="B302" s="14"/>
    </row>
    <row r="303" spans="1:2" s="15" customFormat="1" ht="12.75">
      <c r="A303" s="3" t="s">
        <v>84</v>
      </c>
      <c r="B303" s="3" t="s">
        <v>26</v>
      </c>
    </row>
    <row r="304" spans="1:2" s="15" customFormat="1" ht="12.75">
      <c r="A304" s="14"/>
      <c r="B304" s="14"/>
    </row>
    <row r="305" spans="1:2" s="15" customFormat="1" ht="12.75">
      <c r="A305" s="14"/>
      <c r="B305" s="14"/>
    </row>
    <row r="306" s="15" customFormat="1" ht="12.75"/>
    <row r="307" spans="1:3" s="15" customFormat="1" ht="12.75">
      <c r="A307" s="114"/>
      <c r="B307" s="35"/>
      <c r="C307" s="131" t="s">
        <v>16</v>
      </c>
    </row>
    <row r="308" spans="1:3" s="15" customFormat="1" ht="13.5" thickBot="1">
      <c r="A308" s="132"/>
      <c r="B308" s="39" t="s">
        <v>10</v>
      </c>
      <c r="C308" s="41" t="s">
        <v>17</v>
      </c>
    </row>
    <row r="309" spans="1:3" s="15" customFormat="1" ht="13.5" thickTop="1">
      <c r="A309" s="116" t="s">
        <v>18</v>
      </c>
      <c r="B309" s="18">
        <f>2*COS(RADIANS(360))</f>
        <v>2</v>
      </c>
      <c r="C309" s="19">
        <f>(360*PI())/180</f>
        <v>6.283185307179586</v>
      </c>
    </row>
    <row r="310" spans="1:3" s="15" customFormat="1" ht="12.75">
      <c r="A310" s="116"/>
      <c r="B310" s="33" t="s">
        <v>5</v>
      </c>
      <c r="C310" s="133" t="s">
        <v>8</v>
      </c>
    </row>
    <row r="311" spans="1:3" s="15" customFormat="1" ht="12.75">
      <c r="A311" s="21" t="s">
        <v>19</v>
      </c>
      <c r="B311" s="22">
        <f>B309*COS(C309)</f>
        <v>2</v>
      </c>
      <c r="C311" s="23">
        <f>B309*SIN(C309)</f>
        <v>-4.90059381963448E-16</v>
      </c>
    </row>
    <row r="312" spans="1:3" s="15" customFormat="1" ht="12.75">
      <c r="A312" s="116" t="s">
        <v>20</v>
      </c>
      <c r="B312" s="20"/>
      <c r="C312" s="156"/>
    </row>
    <row r="313" spans="1:3" s="15" customFormat="1" ht="12.75">
      <c r="A313" s="90" t="s">
        <v>11</v>
      </c>
      <c r="B313" s="134" t="s">
        <v>23</v>
      </c>
      <c r="C313" s="91" t="s">
        <v>24</v>
      </c>
    </row>
    <row r="314" spans="1:3" ht="12.75">
      <c r="A314" s="116">
        <v>180</v>
      </c>
      <c r="B314" s="27">
        <f aca="true" t="shared" si="22" ref="B314:B326">$B$309*COS((A314*PI()/180))</f>
        <v>-2</v>
      </c>
      <c r="C314" s="25">
        <f aca="true" t="shared" si="23" ref="C314:C326">$B$309*SIN(RADIANS(A314))</f>
        <v>2.45029690981724E-16</v>
      </c>
    </row>
    <row r="315" spans="1:3" ht="12.75">
      <c r="A315" s="116">
        <f>A314+30</f>
        <v>210</v>
      </c>
      <c r="B315" s="28">
        <f t="shared" si="22"/>
        <v>-1.7320508075688772</v>
      </c>
      <c r="C315" s="25">
        <f t="shared" si="23"/>
        <v>-1.0000000000000002</v>
      </c>
    </row>
    <row r="316" spans="1:3" ht="12.75">
      <c r="A316" s="116">
        <f aca="true" t="shared" si="24" ref="A316:A326">A315+30</f>
        <v>240</v>
      </c>
      <c r="B316" s="28">
        <f t="shared" si="22"/>
        <v>-1.0000000000000009</v>
      </c>
      <c r="C316" s="25">
        <f t="shared" si="23"/>
        <v>-1.7320508075688767</v>
      </c>
    </row>
    <row r="317" spans="1:3" ht="12.75">
      <c r="A317" s="116">
        <f t="shared" si="24"/>
        <v>270</v>
      </c>
      <c r="B317" s="28">
        <f t="shared" si="22"/>
        <v>-3.67544536472586E-16</v>
      </c>
      <c r="C317" s="25">
        <f t="shared" si="23"/>
        <v>-2</v>
      </c>
    </row>
    <row r="318" spans="1:3" ht="12.75">
      <c r="A318" s="116">
        <f t="shared" si="24"/>
        <v>300</v>
      </c>
      <c r="B318" s="28">
        <f t="shared" si="22"/>
        <v>1.0000000000000002</v>
      </c>
      <c r="C318" s="25">
        <f t="shared" si="23"/>
        <v>-1.7320508075688772</v>
      </c>
    </row>
    <row r="319" spans="1:3" ht="12.75">
      <c r="A319" s="116">
        <f t="shared" si="24"/>
        <v>330</v>
      </c>
      <c r="B319" s="28">
        <f t="shared" si="22"/>
        <v>1.7320508075688767</v>
      </c>
      <c r="C319" s="25">
        <f t="shared" si="23"/>
        <v>-1.0000000000000009</v>
      </c>
    </row>
    <row r="320" spans="1:3" ht="12.75">
      <c r="A320" s="116">
        <f t="shared" si="24"/>
        <v>360</v>
      </c>
      <c r="B320" s="28">
        <f t="shared" si="22"/>
        <v>2</v>
      </c>
      <c r="C320" s="25">
        <f t="shared" si="23"/>
        <v>-4.90059381963448E-16</v>
      </c>
    </row>
    <row r="321" spans="1:3" ht="12.75">
      <c r="A321" s="116">
        <f t="shared" si="24"/>
        <v>390</v>
      </c>
      <c r="B321" s="28">
        <f t="shared" si="22"/>
        <v>1.732050807568878</v>
      </c>
      <c r="C321" s="25">
        <f t="shared" si="23"/>
        <v>1</v>
      </c>
    </row>
    <row r="322" spans="1:3" ht="12.75">
      <c r="A322" s="116">
        <f t="shared" si="24"/>
        <v>420</v>
      </c>
      <c r="B322" s="28">
        <f t="shared" si="22"/>
        <v>0.9999999999999994</v>
      </c>
      <c r="C322" s="25">
        <f t="shared" si="23"/>
        <v>1.7320508075688776</v>
      </c>
    </row>
    <row r="323" spans="1:3" ht="12.75">
      <c r="A323" s="116">
        <f t="shared" si="24"/>
        <v>450</v>
      </c>
      <c r="B323" s="28">
        <f t="shared" si="22"/>
        <v>6.1257422745431E-16</v>
      </c>
      <c r="C323" s="25">
        <f t="shared" si="23"/>
        <v>2</v>
      </c>
    </row>
    <row r="324" spans="1:3" ht="12.75">
      <c r="A324" s="116">
        <f t="shared" si="24"/>
        <v>480</v>
      </c>
      <c r="B324" s="28">
        <f t="shared" si="22"/>
        <v>-0.9999999999999984</v>
      </c>
      <c r="C324" s="25">
        <f t="shared" si="23"/>
        <v>1.7320508075688783</v>
      </c>
    </row>
    <row r="325" spans="1:3" ht="12.75">
      <c r="A325" s="116">
        <f t="shared" si="24"/>
        <v>510</v>
      </c>
      <c r="B325" s="28">
        <f t="shared" si="22"/>
        <v>-1.7320508075688776</v>
      </c>
      <c r="C325" s="25">
        <f t="shared" si="23"/>
        <v>0.9999999999999996</v>
      </c>
    </row>
    <row r="326" spans="1:3" ht="12.75">
      <c r="A326" s="21">
        <f t="shared" si="24"/>
        <v>540</v>
      </c>
      <c r="B326" s="29">
        <f t="shared" si="22"/>
        <v>-2</v>
      </c>
      <c r="C326" s="26">
        <f t="shared" si="23"/>
        <v>7.35089072945172E-16</v>
      </c>
    </row>
    <row r="327" spans="1:2" ht="12.75">
      <c r="A327" s="15"/>
      <c r="B327" s="3"/>
    </row>
    <row r="328" spans="1:2" ht="12.75">
      <c r="A328" s="15"/>
      <c r="B328" s="3"/>
    </row>
    <row r="329" spans="1:2" ht="12.75">
      <c r="A329" s="15"/>
      <c r="B329" s="3"/>
    </row>
    <row r="330" spans="1:2" ht="12.75">
      <c r="A330" s="15"/>
      <c r="B330" s="3"/>
    </row>
    <row r="331" spans="1:2" ht="12.75">
      <c r="A331" s="3" t="s">
        <v>65</v>
      </c>
      <c r="B331" s="3" t="s">
        <v>27</v>
      </c>
    </row>
    <row r="332" spans="1:2" ht="12.75">
      <c r="A332" s="15"/>
      <c r="B332" s="3"/>
    </row>
    <row r="333" spans="1:2" ht="12.75">
      <c r="A333" s="15"/>
      <c r="B333" s="3"/>
    </row>
    <row r="335" spans="1:3" ht="12.75">
      <c r="A335" s="16"/>
      <c r="B335" s="36"/>
      <c r="C335" s="131" t="s">
        <v>16</v>
      </c>
    </row>
    <row r="336" spans="1:3" ht="13.5" thickBot="1">
      <c r="A336" s="24"/>
      <c r="B336" s="38" t="s">
        <v>10</v>
      </c>
      <c r="C336" s="41" t="s">
        <v>17</v>
      </c>
    </row>
    <row r="337" spans="1:3" ht="13.5" thickTop="1">
      <c r="A337" s="116" t="s">
        <v>18</v>
      </c>
      <c r="B337" s="27">
        <f>2*COS(RADIANS(360))</f>
        <v>2</v>
      </c>
      <c r="C337" s="19">
        <f>(360*PI())/180</f>
        <v>6.283185307179586</v>
      </c>
    </row>
    <row r="338" spans="1:3" ht="12.75">
      <c r="A338" s="116"/>
      <c r="B338" s="157" t="s">
        <v>5</v>
      </c>
      <c r="C338" s="19" t="s">
        <v>8</v>
      </c>
    </row>
    <row r="339" spans="1:3" ht="12.75">
      <c r="A339" s="21" t="s">
        <v>19</v>
      </c>
      <c r="B339" s="158">
        <f>B337*COS(C337)</f>
        <v>2</v>
      </c>
      <c r="C339" s="23">
        <f>B337*SIN(C337)</f>
        <v>-4.90059381963448E-16</v>
      </c>
    </row>
    <row r="340" spans="1:3" ht="12.75">
      <c r="A340" s="135" t="s">
        <v>20</v>
      </c>
      <c r="B340" s="35"/>
      <c r="C340" s="131"/>
    </row>
    <row r="341" spans="1:3" ht="13.5" thickBot="1">
      <c r="A341" s="37" t="s">
        <v>11</v>
      </c>
      <c r="B341" s="40" t="s">
        <v>21</v>
      </c>
      <c r="C341" s="41" t="s">
        <v>22</v>
      </c>
    </row>
    <row r="342" spans="1:3" ht="13.5" thickTop="1">
      <c r="A342" s="116">
        <v>0</v>
      </c>
      <c r="B342" s="28">
        <f aca="true" t="shared" si="25" ref="B342:B357">$B$337*COS((A342*PI()/180))</f>
        <v>2</v>
      </c>
      <c r="C342" s="25">
        <f aca="true" t="shared" si="26" ref="C342:C357">$B$309*SIN(RADIANS(A342))</f>
        <v>0</v>
      </c>
    </row>
    <row r="343" spans="1:3" ht="12.75">
      <c r="A343" s="116">
        <f>A342+30</f>
        <v>30</v>
      </c>
      <c r="B343" s="28">
        <f t="shared" si="25"/>
        <v>1.7320508075688774</v>
      </c>
      <c r="C343" s="25">
        <f t="shared" si="26"/>
        <v>0.9999999999999999</v>
      </c>
    </row>
    <row r="344" spans="1:3" ht="12.75">
      <c r="A344" s="116">
        <f aca="true" t="shared" si="27" ref="A344:A354">A343+30</f>
        <v>60</v>
      </c>
      <c r="B344" s="28">
        <f t="shared" si="25"/>
        <v>1.0000000000000002</v>
      </c>
      <c r="C344" s="25">
        <f t="shared" si="26"/>
        <v>1.7320508075688772</v>
      </c>
    </row>
    <row r="345" spans="1:3" ht="12.75">
      <c r="A345" s="116">
        <f t="shared" si="27"/>
        <v>90</v>
      </c>
      <c r="B345" s="28">
        <f t="shared" si="25"/>
        <v>1.22514845490862E-16</v>
      </c>
      <c r="C345" s="25">
        <f t="shared" si="26"/>
        <v>2</v>
      </c>
    </row>
    <row r="346" spans="1:3" ht="12.75">
      <c r="A346" s="116">
        <f t="shared" si="27"/>
        <v>120</v>
      </c>
      <c r="B346" s="28">
        <f t="shared" si="25"/>
        <v>-0.9999999999999996</v>
      </c>
      <c r="C346" s="25">
        <f t="shared" si="26"/>
        <v>1.7320508075688774</v>
      </c>
    </row>
    <row r="347" spans="1:3" ht="12.75">
      <c r="A347" s="116">
        <f t="shared" si="27"/>
        <v>150</v>
      </c>
      <c r="B347" s="28">
        <f t="shared" si="25"/>
        <v>-1.7320508075688774</v>
      </c>
      <c r="C347" s="25">
        <f t="shared" si="26"/>
        <v>0.9999999999999999</v>
      </c>
    </row>
    <row r="348" spans="1:3" ht="12.75">
      <c r="A348" s="116">
        <f t="shared" si="27"/>
        <v>180</v>
      </c>
      <c r="B348" s="28">
        <f t="shared" si="25"/>
        <v>-2</v>
      </c>
      <c r="C348" s="25">
        <f t="shared" si="26"/>
        <v>2.45029690981724E-16</v>
      </c>
    </row>
    <row r="349" spans="1:3" ht="12.75">
      <c r="A349" s="116">
        <f t="shared" si="27"/>
        <v>210</v>
      </c>
      <c r="B349" s="28">
        <f t="shared" si="25"/>
        <v>-1.7320508075688772</v>
      </c>
      <c r="C349" s="25">
        <f t="shared" si="26"/>
        <v>-1.0000000000000002</v>
      </c>
    </row>
    <row r="350" spans="1:3" ht="12.75">
      <c r="A350" s="116">
        <f t="shared" si="27"/>
        <v>240</v>
      </c>
      <c r="B350" s="28">
        <f t="shared" si="25"/>
        <v>-1.0000000000000009</v>
      </c>
      <c r="C350" s="25">
        <f t="shared" si="26"/>
        <v>-1.7320508075688767</v>
      </c>
    </row>
    <row r="351" spans="1:3" ht="12.75">
      <c r="A351" s="116">
        <f t="shared" si="27"/>
        <v>270</v>
      </c>
      <c r="B351" s="28">
        <f t="shared" si="25"/>
        <v>-3.67544536472586E-16</v>
      </c>
      <c r="C351" s="25">
        <f t="shared" si="26"/>
        <v>-2</v>
      </c>
    </row>
    <row r="352" spans="1:3" ht="12.75">
      <c r="A352" s="116">
        <f t="shared" si="27"/>
        <v>300</v>
      </c>
      <c r="B352" s="28">
        <f t="shared" si="25"/>
        <v>1.0000000000000002</v>
      </c>
      <c r="C352" s="25">
        <f t="shared" si="26"/>
        <v>-1.7320508075688772</v>
      </c>
    </row>
    <row r="353" spans="1:3" ht="12.75">
      <c r="A353" s="116">
        <f t="shared" si="27"/>
        <v>330</v>
      </c>
      <c r="B353" s="28">
        <f t="shared" si="25"/>
        <v>1.7320508075688767</v>
      </c>
      <c r="C353" s="25">
        <f t="shared" si="26"/>
        <v>-1.0000000000000009</v>
      </c>
    </row>
    <row r="354" spans="1:3" ht="12.75">
      <c r="A354" s="116">
        <f t="shared" si="27"/>
        <v>360</v>
      </c>
      <c r="B354" s="28">
        <f t="shared" si="25"/>
        <v>2</v>
      </c>
      <c r="C354" s="25">
        <f t="shared" si="26"/>
        <v>-4.90059381963448E-16</v>
      </c>
    </row>
    <row r="355" spans="1:3" ht="12.75">
      <c r="A355" s="116">
        <f>A354+30</f>
        <v>390</v>
      </c>
      <c r="B355" s="28">
        <f t="shared" si="25"/>
        <v>1.732050807568878</v>
      </c>
      <c r="C355" s="25">
        <f t="shared" si="26"/>
        <v>1</v>
      </c>
    </row>
    <row r="356" spans="1:3" ht="12.75">
      <c r="A356" s="116">
        <f>A355+30</f>
        <v>420</v>
      </c>
      <c r="B356" s="28">
        <f t="shared" si="25"/>
        <v>0.9999999999999994</v>
      </c>
      <c r="C356" s="25">
        <f t="shared" si="26"/>
        <v>1.7320508075688776</v>
      </c>
    </row>
    <row r="357" spans="1:3" ht="12.75">
      <c r="A357" s="21">
        <f>A356+30</f>
        <v>450</v>
      </c>
      <c r="B357" s="29">
        <f t="shared" si="25"/>
        <v>6.1257422745431E-16</v>
      </c>
      <c r="C357" s="26">
        <f t="shared" si="26"/>
        <v>2</v>
      </c>
    </row>
    <row r="358" spans="1:2" ht="12.75">
      <c r="A358" s="15"/>
      <c r="B358" s="3"/>
    </row>
    <row r="359" spans="1:2" ht="12.75">
      <c r="A359" s="15"/>
      <c r="B359" s="3"/>
    </row>
    <row r="360" spans="1:2" ht="12.75">
      <c r="A360" s="211">
        <v>2.16</v>
      </c>
      <c r="B360" s="3" t="s">
        <v>85</v>
      </c>
    </row>
    <row r="361" spans="1:2" ht="12.75">
      <c r="A361" s="15"/>
      <c r="B361" s="3"/>
    </row>
    <row r="362" spans="1:2" ht="12.75">
      <c r="A362" s="113" t="s">
        <v>68</v>
      </c>
      <c r="B362" s="3"/>
    </row>
    <row r="363" spans="1:2" ht="12.75">
      <c r="A363" s="3"/>
      <c r="B363" s="3"/>
    </row>
    <row r="372" spans="1:3" ht="12.75">
      <c r="A372" s="114" t="s">
        <v>34</v>
      </c>
      <c r="B372" s="53"/>
      <c r="C372" s="47">
        <v>-2</v>
      </c>
    </row>
    <row r="373" spans="1:3" ht="12.75">
      <c r="A373" s="116" t="s">
        <v>41</v>
      </c>
      <c r="B373" s="44"/>
      <c r="C373" s="9">
        <v>4</v>
      </c>
    </row>
    <row r="374" spans="1:3" ht="12.75">
      <c r="A374" s="116" t="s">
        <v>66</v>
      </c>
      <c r="B374" s="44"/>
      <c r="C374" s="66">
        <f>SQRT(C372^2+C373^2)</f>
        <v>4.47213595499958</v>
      </c>
    </row>
    <row r="375" spans="1:3" ht="12.75">
      <c r="A375" s="116" t="s">
        <v>43</v>
      </c>
      <c r="B375" s="44"/>
      <c r="C375" s="67">
        <f>ATAN(C373/C372)+PI()</f>
        <v>2.0344439357957027</v>
      </c>
    </row>
    <row r="376" spans="1:3" ht="12.75">
      <c r="A376" s="116" t="s">
        <v>44</v>
      </c>
      <c r="B376" s="44"/>
      <c r="C376" s="136">
        <f>C375*180/PI()</f>
        <v>116.56505117707799</v>
      </c>
    </row>
    <row r="377" spans="1:3" ht="12.75">
      <c r="A377" s="138" t="s">
        <v>67</v>
      </c>
      <c r="B377" s="54"/>
      <c r="C377" s="49">
        <f>DEGREES(C375)</f>
        <v>116.56505117707799</v>
      </c>
    </row>
    <row r="378" ht="12.75">
      <c r="A378" s="137"/>
    </row>
    <row r="379" ht="12.75">
      <c r="C379" s="4"/>
    </row>
    <row r="386" spans="1:2" ht="12.75">
      <c r="A386" s="3" t="s">
        <v>75</v>
      </c>
      <c r="B386" s="3" t="s">
        <v>86</v>
      </c>
    </row>
    <row r="389" spans="1:5" ht="12.75">
      <c r="A389" s="265" t="s">
        <v>70</v>
      </c>
      <c r="B389" s="269"/>
      <c r="C389" s="265" t="s">
        <v>69</v>
      </c>
      <c r="D389" s="266"/>
      <c r="E389" s="269"/>
    </row>
    <row r="390" spans="1:5" ht="13.5" thickBot="1">
      <c r="A390" s="37" t="s">
        <v>12</v>
      </c>
      <c r="B390" s="38" t="s">
        <v>13</v>
      </c>
      <c r="C390" s="39" t="s">
        <v>28</v>
      </c>
      <c r="D390" s="38" t="s">
        <v>17</v>
      </c>
      <c r="E390" s="41" t="s">
        <v>11</v>
      </c>
    </row>
    <row r="391" spans="1:5" ht="13.5" thickTop="1">
      <c r="A391" s="160">
        <v>4.47</v>
      </c>
      <c r="B391" s="161">
        <v>0</v>
      </c>
      <c r="C391" s="162">
        <f>SQRT(A391^2+B391^2)</f>
        <v>4.47</v>
      </c>
      <c r="D391" s="161">
        <f aca="true" t="shared" si="28" ref="D391:D405">IF(A391=0,PI()/B391,IF(A391&lt;0,ATAN(B391/A391)+PI(),IF(A391&gt;0,ATAN(B391/A391))))</f>
        <v>0</v>
      </c>
      <c r="E391" s="139">
        <f aca="true" t="shared" si="29" ref="E391:E398">DEGREES(D391)</f>
        <v>0</v>
      </c>
    </row>
    <row r="392" spans="1:5" ht="12.75">
      <c r="A392" s="160">
        <v>4.4</v>
      </c>
      <c r="B392" s="161">
        <v>0.78</v>
      </c>
      <c r="C392" s="162">
        <f aca="true" t="shared" si="30" ref="C392:C405">SQRT(A392^2+B392^2)</f>
        <v>4.468601570961547</v>
      </c>
      <c r="D392" s="161">
        <f t="shared" si="28"/>
        <v>0.17545000543681558</v>
      </c>
      <c r="E392" s="139">
        <f t="shared" si="29"/>
        <v>10.052544827076881</v>
      </c>
    </row>
    <row r="393" spans="1:5" ht="12.75">
      <c r="A393" s="160">
        <v>4.2</v>
      </c>
      <c r="B393" s="161">
        <v>1.53</v>
      </c>
      <c r="C393" s="162">
        <f t="shared" si="30"/>
        <v>4.470000000000001</v>
      </c>
      <c r="D393" s="161">
        <f t="shared" si="28"/>
        <v>0.3493443980164794</v>
      </c>
      <c r="E393" s="139">
        <f t="shared" si="29"/>
        <v>20.015959602882674</v>
      </c>
    </row>
    <row r="394" spans="1:5" ht="12.75">
      <c r="A394" s="160">
        <v>3.87</v>
      </c>
      <c r="B394" s="161">
        <v>2.24</v>
      </c>
      <c r="C394" s="162">
        <f t="shared" si="30"/>
        <v>4.471520994024293</v>
      </c>
      <c r="D394" s="161">
        <f t="shared" si="28"/>
        <v>0.5246939075371868</v>
      </c>
      <c r="E394" s="139">
        <f t="shared" si="29"/>
        <v>30.06274643810826</v>
      </c>
    </row>
    <row r="395" spans="1:5" ht="12.75">
      <c r="A395" s="160">
        <v>3.42</v>
      </c>
      <c r="B395" s="161">
        <v>2.87</v>
      </c>
      <c r="C395" s="162">
        <f t="shared" si="30"/>
        <v>4.464672440392464</v>
      </c>
      <c r="D395" s="161">
        <f t="shared" si="28"/>
        <v>0.6981796162106632</v>
      </c>
      <c r="E395" s="139">
        <f t="shared" si="29"/>
        <v>40.002745350934596</v>
      </c>
    </row>
    <row r="396" spans="1:5" ht="12.75">
      <c r="A396" s="160">
        <v>2.87</v>
      </c>
      <c r="B396" s="161">
        <v>3.42</v>
      </c>
      <c r="C396" s="162">
        <f t="shared" si="30"/>
        <v>4.464672440392464</v>
      </c>
      <c r="D396" s="161">
        <f t="shared" si="28"/>
        <v>0.8726167105842335</v>
      </c>
      <c r="E396" s="139">
        <f t="shared" si="29"/>
        <v>49.99725464906541</v>
      </c>
    </row>
    <row r="397" spans="1:5" ht="12.75">
      <c r="A397" s="160">
        <v>2.24</v>
      </c>
      <c r="B397" s="161">
        <v>3.87</v>
      </c>
      <c r="C397" s="162">
        <f t="shared" si="30"/>
        <v>4.471520994024293</v>
      </c>
      <c r="D397" s="161">
        <f t="shared" si="28"/>
        <v>1.0461024192577097</v>
      </c>
      <c r="E397" s="139">
        <f t="shared" si="29"/>
        <v>59.937253561891744</v>
      </c>
    </row>
    <row r="398" spans="1:5" ht="12.75">
      <c r="A398" s="160">
        <v>1.53</v>
      </c>
      <c r="B398" s="161">
        <v>4.2</v>
      </c>
      <c r="C398" s="162">
        <f t="shared" si="30"/>
        <v>4.470000000000001</v>
      </c>
      <c r="D398" s="161">
        <f t="shared" si="28"/>
        <v>1.2214519287784171</v>
      </c>
      <c r="E398" s="139">
        <f t="shared" si="29"/>
        <v>69.98404039711733</v>
      </c>
    </row>
    <row r="399" spans="1:5" ht="12.75">
      <c r="A399" s="160">
        <v>0.78</v>
      </c>
      <c r="B399" s="161">
        <v>4.4</v>
      </c>
      <c r="C399" s="162">
        <f t="shared" si="30"/>
        <v>4.468601570961547</v>
      </c>
      <c r="D399" s="161">
        <f t="shared" si="28"/>
        <v>1.395346321358081</v>
      </c>
      <c r="E399" s="139">
        <f aca="true" t="shared" si="31" ref="E399:E405">DEGREES(D399)</f>
        <v>79.94745517292313</v>
      </c>
    </row>
    <row r="400" spans="1:5" ht="12.75">
      <c r="A400" s="160">
        <v>0</v>
      </c>
      <c r="B400" s="161">
        <v>4.47</v>
      </c>
      <c r="C400" s="162">
        <f t="shared" si="30"/>
        <v>4.47</v>
      </c>
      <c r="D400" s="161">
        <f t="shared" si="28"/>
        <v>0.7028171484540925</v>
      </c>
      <c r="E400" s="139">
        <f t="shared" si="31"/>
        <v>40.26845637583893</v>
      </c>
    </row>
    <row r="401" spans="1:5" ht="12.75">
      <c r="A401" s="160">
        <v>-0.78</v>
      </c>
      <c r="B401" s="161">
        <v>4.4</v>
      </c>
      <c r="C401" s="162">
        <f t="shared" si="30"/>
        <v>4.468601570961547</v>
      </c>
      <c r="D401" s="161">
        <f t="shared" si="28"/>
        <v>1.746246332231712</v>
      </c>
      <c r="E401" s="139">
        <f t="shared" si="31"/>
        <v>100.05254482707687</v>
      </c>
    </row>
    <row r="402" spans="1:5" ht="12.75">
      <c r="A402" s="160">
        <v>-1.53</v>
      </c>
      <c r="B402" s="161">
        <v>4.2</v>
      </c>
      <c r="C402" s="162">
        <f t="shared" si="30"/>
        <v>4.470000000000001</v>
      </c>
      <c r="D402" s="161">
        <f t="shared" si="28"/>
        <v>1.920140724811376</v>
      </c>
      <c r="E402" s="139">
        <f t="shared" si="31"/>
        <v>110.01595960288267</v>
      </c>
    </row>
    <row r="403" spans="1:5" ht="12.75">
      <c r="A403" s="172">
        <v>-2</v>
      </c>
      <c r="B403" s="173">
        <v>4</v>
      </c>
      <c r="C403" s="174">
        <f t="shared" si="30"/>
        <v>4.47213595499958</v>
      </c>
      <c r="D403" s="173">
        <f t="shared" si="28"/>
        <v>2.0344439357957027</v>
      </c>
      <c r="E403" s="175">
        <f t="shared" si="31"/>
        <v>116.56505117707799</v>
      </c>
    </row>
    <row r="404" spans="1:5" ht="12.75">
      <c r="A404" s="163">
        <v>-2.24</v>
      </c>
      <c r="B404" s="164">
        <v>3.87</v>
      </c>
      <c r="C404" s="165">
        <f t="shared" si="30"/>
        <v>4.471520994024293</v>
      </c>
      <c r="D404" s="164">
        <f t="shared" si="28"/>
        <v>2.0954902343320834</v>
      </c>
      <c r="E404" s="166">
        <f t="shared" si="31"/>
        <v>120.06274643810826</v>
      </c>
    </row>
    <row r="405" spans="1:5" ht="12.75">
      <c r="A405" s="167">
        <v>-2.87</v>
      </c>
      <c r="B405" s="168">
        <v>3.42</v>
      </c>
      <c r="C405" s="169">
        <f t="shared" si="30"/>
        <v>4.464672440392464</v>
      </c>
      <c r="D405" s="168">
        <f t="shared" si="28"/>
        <v>2.2689759430055596</v>
      </c>
      <c r="E405" s="170">
        <f t="shared" si="31"/>
        <v>130.0027453509346</v>
      </c>
    </row>
    <row r="406" spans="1:2" ht="12.75">
      <c r="A406" s="13"/>
      <c r="B406" s="13"/>
    </row>
    <row r="409" spans="1:2" ht="12.75">
      <c r="A409" s="3" t="s">
        <v>76</v>
      </c>
      <c r="B409" s="3" t="s">
        <v>87</v>
      </c>
    </row>
    <row r="411" ht="12.75">
      <c r="A411" s="15" t="s">
        <v>72</v>
      </c>
    </row>
    <row r="421" spans="1:3" ht="12.75">
      <c r="A421" s="48" t="s">
        <v>34</v>
      </c>
      <c r="B421" s="53"/>
      <c r="C421" s="47">
        <v>3</v>
      </c>
    </row>
    <row r="422" spans="1:3" ht="12.75">
      <c r="A422" s="34" t="s">
        <v>41</v>
      </c>
      <c r="B422" s="44"/>
      <c r="C422" s="9">
        <v>5</v>
      </c>
    </row>
    <row r="423" spans="1:3" ht="12.75">
      <c r="A423" s="34" t="s">
        <v>42</v>
      </c>
      <c r="B423" s="44"/>
      <c r="C423" s="66">
        <f>SQRT(C421^2+C422^2)</f>
        <v>5.830951894845301</v>
      </c>
    </row>
    <row r="424" spans="1:3" ht="12.75">
      <c r="A424" s="34" t="s">
        <v>43</v>
      </c>
      <c r="B424" s="44"/>
      <c r="C424" s="62">
        <f>ATAN(C422/C421)</f>
        <v>1.0303768265243125</v>
      </c>
    </row>
    <row r="425" spans="1:3" ht="12.75">
      <c r="A425" s="34" t="s">
        <v>44</v>
      </c>
      <c r="B425" s="44"/>
      <c r="C425" s="136">
        <f>C424*180/PI()</f>
        <v>59.03624346792648</v>
      </c>
    </row>
    <row r="426" spans="1:3" ht="12.75">
      <c r="A426" s="60" t="s">
        <v>73</v>
      </c>
      <c r="B426" s="54"/>
      <c r="C426" s="49">
        <f>DEGREES(C424)</f>
        <v>59.03624346792648</v>
      </c>
    </row>
    <row r="440" spans="1:2" ht="12.75">
      <c r="A440" s="3" t="s">
        <v>88</v>
      </c>
      <c r="B440" s="3" t="s">
        <v>90</v>
      </c>
    </row>
    <row r="443" ht="12.75">
      <c r="A443" s="113" t="s">
        <v>104</v>
      </c>
    </row>
    <row r="453" spans="1:2" ht="12.75">
      <c r="A453" s="114" t="s">
        <v>34</v>
      </c>
      <c r="B453" s="47">
        <v>5</v>
      </c>
    </row>
    <row r="454" spans="1:2" ht="12.75">
      <c r="A454" s="116" t="s">
        <v>35</v>
      </c>
      <c r="B454" s="9">
        <v>3</v>
      </c>
    </row>
    <row r="455" spans="1:2" ht="12.75">
      <c r="A455" s="116" t="s">
        <v>10</v>
      </c>
      <c r="B455" s="145">
        <f>SQRT(B453^2+B454^2)</f>
        <v>5.830951894845301</v>
      </c>
    </row>
    <row r="456" spans="1:2" ht="12.75">
      <c r="A456" s="21" t="s">
        <v>29</v>
      </c>
      <c r="B456" s="146">
        <f>ATAN(B453/B454)</f>
        <v>1.0303768265243125</v>
      </c>
    </row>
    <row r="457" spans="1:5" ht="12.75">
      <c r="A457" s="265" t="s">
        <v>74</v>
      </c>
      <c r="B457" s="269"/>
      <c r="C457" s="265" t="s">
        <v>69</v>
      </c>
      <c r="D457" s="266"/>
      <c r="E457" s="269"/>
    </row>
    <row r="458" spans="1:5" ht="13.5" thickBot="1">
      <c r="A458" s="40" t="s">
        <v>12</v>
      </c>
      <c r="B458" s="39" t="s">
        <v>13</v>
      </c>
      <c r="C458" s="176" t="s">
        <v>28</v>
      </c>
      <c r="D458" s="177" t="s">
        <v>17</v>
      </c>
      <c r="E458" s="65" t="s">
        <v>11</v>
      </c>
    </row>
    <row r="459" spans="1:5" ht="13.5" thickTop="1">
      <c r="A459" s="161">
        <f aca="true" t="shared" si="32" ref="A459:A470">$B$455*COS(RADIANS(E459))</f>
        <v>5.830951894845301</v>
      </c>
      <c r="B459" s="162">
        <f aca="true" t="shared" si="33" ref="B459:B470">$B$455*SIN(RADIANS(E459))</f>
        <v>0</v>
      </c>
      <c r="C459" s="161">
        <f aca="true" t="shared" si="34" ref="C459:C470">$B$455</f>
        <v>5.830951894845301</v>
      </c>
      <c r="D459" s="162">
        <f>IF(A459=0,PI()/B459,IF(A459&lt;0,ATAN(B459/A459)+PI(),IF(A459&gt;0,ATAN(B459/A459))))</f>
        <v>0</v>
      </c>
      <c r="E459" s="27">
        <f>0</f>
        <v>0</v>
      </c>
    </row>
    <row r="460" spans="1:5" ht="12.75">
      <c r="A460" s="161">
        <f t="shared" si="32"/>
        <v>5.7423666334848775</v>
      </c>
      <c r="B460" s="162">
        <f t="shared" si="33"/>
        <v>1.0125341706034208</v>
      </c>
      <c r="C460" s="161">
        <f t="shared" si="34"/>
        <v>5.830951894845301</v>
      </c>
      <c r="D460" s="162">
        <f aca="true" t="shared" si="35" ref="D460:D470">IF(A460=0,PI()/B460,IF(A460&lt;0,ATAN(B460/A460)+PI(),IF(A460&gt;0,ATAN(B460/A460))))</f>
        <v>0.17453292519943292</v>
      </c>
      <c r="E460" s="27">
        <f>E459+10</f>
        <v>10</v>
      </c>
    </row>
    <row r="461" spans="1:5" ht="12.75">
      <c r="A461" s="161">
        <f t="shared" si="32"/>
        <v>5.479302467743739</v>
      </c>
      <c r="B461" s="162">
        <f t="shared" si="33"/>
        <v>1.9943030028000692</v>
      </c>
      <c r="C461" s="161">
        <f t="shared" si="34"/>
        <v>5.830951894845301</v>
      </c>
      <c r="D461" s="162">
        <f t="shared" si="35"/>
        <v>0.34906585039886584</v>
      </c>
      <c r="E461" s="27">
        <f>E460+10</f>
        <v>20</v>
      </c>
    </row>
    <row r="462" spans="1:5" ht="12.75">
      <c r="A462" s="161">
        <f t="shared" si="32"/>
        <v>5.04975246918104</v>
      </c>
      <c r="B462" s="162">
        <f t="shared" si="33"/>
        <v>2.91547594742265</v>
      </c>
      <c r="C462" s="161">
        <f t="shared" si="34"/>
        <v>5.830951894845301</v>
      </c>
      <c r="D462" s="162">
        <f t="shared" si="35"/>
        <v>0.5235987755982988</v>
      </c>
      <c r="E462" s="27">
        <f>E461+10</f>
        <v>30</v>
      </c>
    </row>
    <row r="463" spans="1:5" ht="12.75">
      <c r="A463" s="161">
        <f t="shared" si="32"/>
        <v>4.466768297140318</v>
      </c>
      <c r="B463" s="162">
        <f t="shared" si="33"/>
        <v>3.7480636306848076</v>
      </c>
      <c r="C463" s="161">
        <f t="shared" si="34"/>
        <v>5.830951894845301</v>
      </c>
      <c r="D463" s="162">
        <f t="shared" si="35"/>
        <v>0.6981317007977318</v>
      </c>
      <c r="E463" s="27">
        <f>E462+10</f>
        <v>40</v>
      </c>
    </row>
    <row r="464" spans="1:5" ht="12.75">
      <c r="A464" s="161">
        <f t="shared" si="32"/>
        <v>3.748063630684808</v>
      </c>
      <c r="B464" s="162">
        <f t="shared" si="33"/>
        <v>4.466768297140318</v>
      </c>
      <c r="C464" s="161">
        <f t="shared" si="34"/>
        <v>5.830951894845301</v>
      </c>
      <c r="D464" s="162">
        <f t="shared" si="35"/>
        <v>0.8726646259971647</v>
      </c>
      <c r="E464" s="27">
        <f>E463+10</f>
        <v>50</v>
      </c>
    </row>
    <row r="465" spans="1:5" ht="12.75">
      <c r="A465" s="173">
        <f t="shared" si="32"/>
        <v>3.003162238814256</v>
      </c>
      <c r="B465" s="174">
        <f t="shared" si="33"/>
        <v>4.9981012962284135</v>
      </c>
      <c r="C465" s="173">
        <f t="shared" si="34"/>
        <v>5.830951894845301</v>
      </c>
      <c r="D465" s="174">
        <f t="shared" si="35"/>
        <v>1.0297442586766545</v>
      </c>
      <c r="E465" s="179">
        <v>59</v>
      </c>
    </row>
    <row r="466" spans="1:5" ht="12.75">
      <c r="A466" s="161">
        <f t="shared" si="32"/>
        <v>2.915475947422651</v>
      </c>
      <c r="B466" s="162">
        <f t="shared" si="33"/>
        <v>5.049752469181039</v>
      </c>
      <c r="C466" s="161">
        <f t="shared" si="34"/>
        <v>5.830951894845301</v>
      </c>
      <c r="D466" s="162">
        <f t="shared" si="35"/>
        <v>1.0471975511965976</v>
      </c>
      <c r="E466" s="27">
        <f>E464+10</f>
        <v>60</v>
      </c>
    </row>
    <row r="467" spans="1:5" ht="12.75">
      <c r="A467" s="161">
        <f t="shared" si="32"/>
        <v>1.99430300280007</v>
      </c>
      <c r="B467" s="162">
        <f t="shared" si="33"/>
        <v>5.4793024677437385</v>
      </c>
      <c r="C467" s="161">
        <f t="shared" si="34"/>
        <v>5.830951894845301</v>
      </c>
      <c r="D467" s="162">
        <f t="shared" si="35"/>
        <v>1.2217304763960306</v>
      </c>
      <c r="E467" s="27">
        <f>E466+10</f>
        <v>70</v>
      </c>
    </row>
    <row r="468" spans="1:5" ht="12.75">
      <c r="A468" s="161">
        <f t="shared" si="32"/>
        <v>1.0125341706034214</v>
      </c>
      <c r="B468" s="162">
        <f t="shared" si="33"/>
        <v>5.7423666334848775</v>
      </c>
      <c r="C468" s="161">
        <f t="shared" si="34"/>
        <v>5.830951894845301</v>
      </c>
      <c r="D468" s="162">
        <f t="shared" si="35"/>
        <v>1.3962634015954636</v>
      </c>
      <c r="E468" s="27">
        <f>E467+10</f>
        <v>80</v>
      </c>
    </row>
    <row r="469" spans="1:5" ht="12.75">
      <c r="A469" s="161">
        <f t="shared" si="32"/>
        <v>3.571890852308105E-16</v>
      </c>
      <c r="B469" s="162">
        <f t="shared" si="33"/>
        <v>5.830951894845301</v>
      </c>
      <c r="C469" s="161">
        <f t="shared" si="34"/>
        <v>5.830951894845301</v>
      </c>
      <c r="D469" s="162">
        <f t="shared" si="35"/>
        <v>1.5707963267948966</v>
      </c>
      <c r="E469" s="27">
        <f>E468+10</f>
        <v>90</v>
      </c>
    </row>
    <row r="470" spans="1:5" ht="12.75">
      <c r="A470" s="168">
        <f t="shared" si="32"/>
        <v>-1.0125341706034208</v>
      </c>
      <c r="B470" s="169">
        <f t="shared" si="33"/>
        <v>5.7423666334848775</v>
      </c>
      <c r="C470" s="168">
        <f t="shared" si="34"/>
        <v>5.830951894845301</v>
      </c>
      <c r="D470" s="169">
        <f t="shared" si="35"/>
        <v>1.7453292519943295</v>
      </c>
      <c r="E470" s="178">
        <f>E469+10</f>
        <v>100</v>
      </c>
    </row>
    <row r="471" spans="1:5" s="140" customFormat="1" ht="12.75">
      <c r="A471" s="141"/>
      <c r="B471" s="141"/>
      <c r="C471" s="141"/>
      <c r="D471" s="141"/>
      <c r="E471" s="142"/>
    </row>
    <row r="472" spans="1:5" s="140" customFormat="1" ht="12.75">
      <c r="A472" s="143"/>
      <c r="B472" s="143"/>
      <c r="C472" s="143"/>
      <c r="D472" s="143"/>
      <c r="E472" s="144"/>
    </row>
    <row r="473" spans="1:5" s="140" customFormat="1" ht="12.75">
      <c r="A473" s="143"/>
      <c r="B473" s="143"/>
      <c r="C473" s="143"/>
      <c r="D473" s="143"/>
      <c r="E473" s="144"/>
    </row>
    <row r="475" spans="1:2" ht="12.75">
      <c r="A475" s="3" t="s">
        <v>91</v>
      </c>
      <c r="B475" s="3" t="s">
        <v>30</v>
      </c>
    </row>
    <row r="485" spans="1:2" ht="12.75">
      <c r="A485" s="48" t="s">
        <v>31</v>
      </c>
      <c r="B485" s="47">
        <v>4</v>
      </c>
    </row>
    <row r="486" spans="1:2" ht="12.75">
      <c r="A486" s="34" t="s">
        <v>29</v>
      </c>
      <c r="B486" s="9">
        <f>DEGREES(PI()/3)</f>
        <v>59.99999999999999</v>
      </c>
    </row>
    <row r="487" spans="1:2" ht="12.75">
      <c r="A487" s="34" t="s">
        <v>17</v>
      </c>
      <c r="B487" s="46">
        <f>(PI()/3)</f>
        <v>1.0471975511965976</v>
      </c>
    </row>
    <row r="488" spans="1:2" ht="12.75">
      <c r="A488" s="34" t="s">
        <v>32</v>
      </c>
      <c r="B488" s="62">
        <f>COS(B487)</f>
        <v>0.5000000000000001</v>
      </c>
    </row>
    <row r="489" spans="1:2" ht="12.75">
      <c r="A489" s="34" t="s">
        <v>33</v>
      </c>
      <c r="B489" s="64">
        <f>SIN(B487)</f>
        <v>0.8660254037844386</v>
      </c>
    </row>
    <row r="490" spans="1:2" ht="12.75">
      <c r="A490" s="57" t="s">
        <v>34</v>
      </c>
      <c r="B490" s="61">
        <f>B485*B488</f>
        <v>2.0000000000000004</v>
      </c>
    </row>
    <row r="491" spans="1:2" ht="12.75">
      <c r="A491" s="60" t="s">
        <v>41</v>
      </c>
      <c r="B491" s="63">
        <f>B485*B489</f>
        <v>3.4641016151377544</v>
      </c>
    </row>
    <row r="506" spans="1:2" ht="12.75">
      <c r="A506" s="3" t="s">
        <v>92</v>
      </c>
      <c r="B506" s="3" t="s">
        <v>89</v>
      </c>
    </row>
    <row r="507" ht="12.75">
      <c r="B507" s="4"/>
    </row>
    <row r="508" spans="3:4" s="44" customFormat="1" ht="12.75">
      <c r="C508" s="20"/>
      <c r="D508" s="43"/>
    </row>
    <row r="509" spans="3:4" s="44" customFormat="1" ht="12.75">
      <c r="C509" s="20"/>
      <c r="D509" s="43"/>
    </row>
    <row r="510" spans="1:4" ht="12.75">
      <c r="A510" s="265" t="s">
        <v>29</v>
      </c>
      <c r="B510" s="266"/>
      <c r="C510" s="180"/>
      <c r="D510" s="32"/>
    </row>
    <row r="511" spans="1:4" ht="13.5" thickBot="1">
      <c r="A511" s="37" t="s">
        <v>11</v>
      </c>
      <c r="B511" s="37" t="s">
        <v>17</v>
      </c>
      <c r="C511" s="147" t="s">
        <v>5</v>
      </c>
      <c r="D511" s="148" t="s">
        <v>8</v>
      </c>
    </row>
    <row r="512" spans="1:4" ht="13.5" thickTop="1">
      <c r="A512" s="17">
        <v>0</v>
      </c>
      <c r="B512" s="181">
        <f>RADIANS(A512)</f>
        <v>0</v>
      </c>
      <c r="C512" s="182">
        <f aca="true" t="shared" si="36" ref="C512:C530">$B$485*COS(A512*PI()/$A$530)</f>
        <v>4</v>
      </c>
      <c r="D512" s="183">
        <f aca="true" t="shared" si="37" ref="D512:D530">$B$485*SIN(A512*PI()/$A$530)</f>
        <v>0</v>
      </c>
    </row>
    <row r="513" spans="1:4" ht="12.75">
      <c r="A513" s="17">
        <f>A512+10</f>
        <v>10</v>
      </c>
      <c r="B513" s="181">
        <f aca="true" t="shared" si="38" ref="B513:B530">RADIANS(A513)</f>
        <v>0.17453292519943295</v>
      </c>
      <c r="C513" s="182">
        <f t="shared" si="36"/>
        <v>3.939231012048832</v>
      </c>
      <c r="D513" s="183">
        <f t="shared" si="37"/>
        <v>0.6945927106677213</v>
      </c>
    </row>
    <row r="514" spans="1:4" ht="12.75">
      <c r="A514" s="17">
        <f aca="true" t="shared" si="39" ref="A514:A530">A513+10</f>
        <v>20</v>
      </c>
      <c r="B514" s="181">
        <f t="shared" si="38"/>
        <v>0.3490658503988659</v>
      </c>
      <c r="C514" s="182">
        <f t="shared" si="36"/>
        <v>3.7587704831436337</v>
      </c>
      <c r="D514" s="183">
        <f t="shared" si="37"/>
        <v>1.3680805733026749</v>
      </c>
    </row>
    <row r="515" spans="1:4" ht="12.75">
      <c r="A515" s="17">
        <f>A514+10</f>
        <v>30</v>
      </c>
      <c r="B515" s="181">
        <f t="shared" si="38"/>
        <v>0.5235987755982988</v>
      </c>
      <c r="C515" s="182">
        <f t="shared" si="36"/>
        <v>3.464101615137755</v>
      </c>
      <c r="D515" s="183">
        <f t="shared" si="37"/>
        <v>1.9999999999999998</v>
      </c>
    </row>
    <row r="516" spans="1:4" ht="12.75">
      <c r="A516" s="17">
        <f t="shared" si="39"/>
        <v>40</v>
      </c>
      <c r="B516" s="181">
        <f t="shared" si="38"/>
        <v>0.6981317007977318</v>
      </c>
      <c r="C516" s="182">
        <f t="shared" si="36"/>
        <v>3.064177772475912</v>
      </c>
      <c r="D516" s="183">
        <f t="shared" si="37"/>
        <v>2.571150438746157</v>
      </c>
    </row>
    <row r="517" spans="1:4" ht="12.75">
      <c r="A517" s="17">
        <f t="shared" si="39"/>
        <v>50</v>
      </c>
      <c r="B517" s="181">
        <f t="shared" si="38"/>
        <v>0.8726646259971648</v>
      </c>
      <c r="C517" s="182">
        <f t="shared" si="36"/>
        <v>2.5711504387461575</v>
      </c>
      <c r="D517" s="183">
        <f t="shared" si="37"/>
        <v>3.064177772475912</v>
      </c>
    </row>
    <row r="518" spans="1:4" ht="12.75">
      <c r="A518" s="184">
        <f t="shared" si="39"/>
        <v>60</v>
      </c>
      <c r="B518" s="185">
        <f t="shared" si="38"/>
        <v>1.0471975511965976</v>
      </c>
      <c r="C518" s="186">
        <f t="shared" si="36"/>
        <v>2.0000000000000004</v>
      </c>
      <c r="D518" s="187">
        <f t="shared" si="37"/>
        <v>3.4641016151377544</v>
      </c>
    </row>
    <row r="519" spans="1:4" ht="12.75">
      <c r="A519" s="17">
        <f t="shared" si="39"/>
        <v>70</v>
      </c>
      <c r="B519" s="181">
        <f t="shared" si="38"/>
        <v>1.2217304763960306</v>
      </c>
      <c r="C519" s="182">
        <f t="shared" si="36"/>
        <v>1.3680805733026753</v>
      </c>
      <c r="D519" s="183">
        <f t="shared" si="37"/>
        <v>3.7587704831436333</v>
      </c>
    </row>
    <row r="520" spans="1:4" ht="12.75">
      <c r="A520" s="17">
        <f t="shared" si="39"/>
        <v>80</v>
      </c>
      <c r="B520" s="181">
        <f t="shared" si="38"/>
        <v>1.3962634015954636</v>
      </c>
      <c r="C520" s="182">
        <f t="shared" si="36"/>
        <v>0.6945927106677217</v>
      </c>
      <c r="D520" s="183">
        <f t="shared" si="37"/>
        <v>3.939231012048832</v>
      </c>
    </row>
    <row r="521" spans="1:4" ht="12.75">
      <c r="A521" s="17">
        <f t="shared" si="39"/>
        <v>90</v>
      </c>
      <c r="B521" s="181">
        <f t="shared" si="38"/>
        <v>1.5707963267948966</v>
      </c>
      <c r="C521" s="182">
        <f t="shared" si="36"/>
        <v>2.45029690981724E-16</v>
      </c>
      <c r="D521" s="183">
        <f t="shared" si="37"/>
        <v>4</v>
      </c>
    </row>
    <row r="522" spans="1:4" ht="12.75">
      <c r="A522" s="17">
        <f t="shared" si="39"/>
        <v>100</v>
      </c>
      <c r="B522" s="181">
        <f t="shared" si="38"/>
        <v>1.7453292519943295</v>
      </c>
      <c r="C522" s="182">
        <f t="shared" si="36"/>
        <v>-0.6945927106677212</v>
      </c>
      <c r="D522" s="183">
        <f t="shared" si="37"/>
        <v>3.939231012048832</v>
      </c>
    </row>
    <row r="523" spans="1:4" ht="12.75">
      <c r="A523" s="17">
        <f t="shared" si="39"/>
        <v>110</v>
      </c>
      <c r="B523" s="181">
        <f t="shared" si="38"/>
        <v>1.9198621771937625</v>
      </c>
      <c r="C523" s="182">
        <f t="shared" si="36"/>
        <v>-1.3680805733026749</v>
      </c>
      <c r="D523" s="183">
        <f t="shared" si="37"/>
        <v>3.7587704831436337</v>
      </c>
    </row>
    <row r="524" spans="1:4" ht="12.75">
      <c r="A524" s="17">
        <f t="shared" si="39"/>
        <v>120</v>
      </c>
      <c r="B524" s="181">
        <f t="shared" si="38"/>
        <v>2.0943951023931953</v>
      </c>
      <c r="C524" s="182">
        <f t="shared" si="36"/>
        <v>-1.9999999999999991</v>
      </c>
      <c r="D524" s="183">
        <f t="shared" si="37"/>
        <v>3.464101615137755</v>
      </c>
    </row>
    <row r="525" spans="1:4" ht="12.75">
      <c r="A525" s="17">
        <f t="shared" si="39"/>
        <v>130</v>
      </c>
      <c r="B525" s="181">
        <f t="shared" si="38"/>
        <v>2.2689280275926285</v>
      </c>
      <c r="C525" s="182">
        <f t="shared" si="36"/>
        <v>-2.5711504387461575</v>
      </c>
      <c r="D525" s="183">
        <f t="shared" si="37"/>
        <v>3.064177772475912</v>
      </c>
    </row>
    <row r="526" spans="1:4" ht="12.75">
      <c r="A526" s="17">
        <f t="shared" si="39"/>
        <v>140</v>
      </c>
      <c r="B526" s="181">
        <f t="shared" si="38"/>
        <v>2.443460952792061</v>
      </c>
      <c r="C526" s="182">
        <f t="shared" si="36"/>
        <v>-3.0641777724759116</v>
      </c>
      <c r="D526" s="183">
        <f t="shared" si="37"/>
        <v>2.571150438746158</v>
      </c>
    </row>
    <row r="527" spans="1:4" ht="12.75">
      <c r="A527" s="17">
        <f t="shared" si="39"/>
        <v>150</v>
      </c>
      <c r="B527" s="181">
        <f t="shared" si="38"/>
        <v>2.6179938779914944</v>
      </c>
      <c r="C527" s="182">
        <f t="shared" si="36"/>
        <v>-3.464101615137755</v>
      </c>
      <c r="D527" s="183">
        <f t="shared" si="37"/>
        <v>1.9999999999999998</v>
      </c>
    </row>
    <row r="528" spans="1:4" ht="12.75">
      <c r="A528" s="17">
        <f t="shared" si="39"/>
        <v>160</v>
      </c>
      <c r="B528" s="181">
        <f t="shared" si="38"/>
        <v>2.792526803190927</v>
      </c>
      <c r="C528" s="182">
        <f t="shared" si="36"/>
        <v>-3.7587704831436333</v>
      </c>
      <c r="D528" s="183">
        <f t="shared" si="37"/>
        <v>1.3680805733026755</v>
      </c>
    </row>
    <row r="529" spans="1:4" ht="12.75">
      <c r="A529" s="17">
        <f t="shared" si="39"/>
        <v>170</v>
      </c>
      <c r="B529" s="181">
        <f t="shared" si="38"/>
        <v>2.9670597283903604</v>
      </c>
      <c r="C529" s="182">
        <f t="shared" si="36"/>
        <v>-3.939231012048832</v>
      </c>
      <c r="D529" s="183">
        <f t="shared" si="37"/>
        <v>0.6945927106677211</v>
      </c>
    </row>
    <row r="530" spans="1:4" ht="12.75">
      <c r="A530" s="188">
        <f t="shared" si="39"/>
        <v>180</v>
      </c>
      <c r="B530" s="189">
        <f t="shared" si="38"/>
        <v>3.141592653589793</v>
      </c>
      <c r="C530" s="190">
        <f t="shared" si="36"/>
        <v>-4</v>
      </c>
      <c r="D530" s="191">
        <f t="shared" si="37"/>
        <v>4.90059381963448E-16</v>
      </c>
    </row>
    <row r="534" spans="1:2" ht="12.75">
      <c r="A534" s="3" t="s">
        <v>93</v>
      </c>
      <c r="B534" s="3" t="s">
        <v>94</v>
      </c>
    </row>
    <row r="544" spans="1:2" ht="12.75">
      <c r="A544" s="114" t="s">
        <v>31</v>
      </c>
      <c r="B544" s="47">
        <v>5</v>
      </c>
    </row>
    <row r="545" spans="1:2" ht="12.75">
      <c r="A545" s="116" t="s">
        <v>29</v>
      </c>
      <c r="B545" s="9">
        <v>60</v>
      </c>
    </row>
    <row r="546" spans="1:2" ht="12.75">
      <c r="A546" s="116" t="s">
        <v>17</v>
      </c>
      <c r="B546" s="46">
        <f>RADIANS(B545)</f>
        <v>1.0471975511965976</v>
      </c>
    </row>
    <row r="547" spans="1:2" ht="12.75">
      <c r="A547" s="116" t="s">
        <v>32</v>
      </c>
      <c r="B547" s="64">
        <f>COS(B546)</f>
        <v>0.5000000000000001</v>
      </c>
    </row>
    <row r="548" spans="1:2" ht="12.75">
      <c r="A548" s="116" t="s">
        <v>33</v>
      </c>
      <c r="B548" s="62">
        <f>SIN(B546)</f>
        <v>0.8660254037844386</v>
      </c>
    </row>
    <row r="549" spans="1:2" ht="12.75">
      <c r="A549" s="149" t="s">
        <v>34</v>
      </c>
      <c r="B549" s="58">
        <f>B544*B547</f>
        <v>2.5000000000000004</v>
      </c>
    </row>
    <row r="550" spans="1:2" ht="12.75">
      <c r="A550" s="21" t="s">
        <v>41</v>
      </c>
      <c r="B550" s="59">
        <f>B544*B548</f>
        <v>4.330127018922193</v>
      </c>
    </row>
    <row r="564" spans="1:2" ht="12.75">
      <c r="A564" s="3" t="s">
        <v>95</v>
      </c>
      <c r="B564" s="3" t="s">
        <v>96</v>
      </c>
    </row>
    <row r="566" spans="1:4" ht="12.75">
      <c r="A566" s="20"/>
      <c r="B566" s="20"/>
      <c r="C566" s="20"/>
      <c r="D566" s="43"/>
    </row>
    <row r="568" spans="1:4" ht="13.5" thickBot="1">
      <c r="A568" s="150" t="s">
        <v>11</v>
      </c>
      <c r="B568" s="150" t="s">
        <v>17</v>
      </c>
      <c r="C568" s="151" t="s">
        <v>5</v>
      </c>
      <c r="D568" s="152" t="s">
        <v>8</v>
      </c>
    </row>
    <row r="569" spans="1:4" ht="13.5" thickTop="1">
      <c r="A569" s="192">
        <v>0</v>
      </c>
      <c r="B569" s="193">
        <f>RADIANS(A569)</f>
        <v>0</v>
      </c>
      <c r="C569" s="194">
        <f aca="true" t="shared" si="40" ref="C569:C587">$B$544*COS(B569)</f>
        <v>5</v>
      </c>
      <c r="D569" s="195">
        <f aca="true" t="shared" si="41" ref="D569:D587">$B$544*SIN(B569)</f>
        <v>0</v>
      </c>
    </row>
    <row r="570" spans="1:4" ht="12.75">
      <c r="A570" s="192">
        <f>A569+10</f>
        <v>10</v>
      </c>
      <c r="B570" s="193">
        <f aca="true" t="shared" si="42" ref="B570:B587">RADIANS(A570)</f>
        <v>0.17453292519943295</v>
      </c>
      <c r="C570" s="194">
        <f t="shared" si="40"/>
        <v>4.92403876506104</v>
      </c>
      <c r="D570" s="195">
        <f t="shared" si="41"/>
        <v>0.8682408883346516</v>
      </c>
    </row>
    <row r="571" spans="1:4" ht="12.75">
      <c r="A571" s="192">
        <f>A570+10</f>
        <v>20</v>
      </c>
      <c r="B571" s="193">
        <f t="shared" si="42"/>
        <v>0.3490658503988659</v>
      </c>
      <c r="C571" s="194">
        <f t="shared" si="40"/>
        <v>4.698463103929543</v>
      </c>
      <c r="D571" s="195">
        <f t="shared" si="41"/>
        <v>1.7101007166283435</v>
      </c>
    </row>
    <row r="572" spans="1:4" ht="12.75">
      <c r="A572" s="192">
        <f>A571+10</f>
        <v>30</v>
      </c>
      <c r="B572" s="193">
        <f t="shared" si="42"/>
        <v>0.5235987755982988</v>
      </c>
      <c r="C572" s="194">
        <f t="shared" si="40"/>
        <v>4.330127018922194</v>
      </c>
      <c r="D572" s="195">
        <f t="shared" si="41"/>
        <v>2.4999999999999996</v>
      </c>
    </row>
    <row r="573" spans="1:4" ht="12.75">
      <c r="A573" s="192">
        <f aca="true" t="shared" si="43" ref="A573:A587">A572+10</f>
        <v>40</v>
      </c>
      <c r="B573" s="193">
        <f t="shared" si="42"/>
        <v>0.6981317007977318</v>
      </c>
      <c r="C573" s="194">
        <f t="shared" si="40"/>
        <v>3.83022221559489</v>
      </c>
      <c r="D573" s="195">
        <f t="shared" si="41"/>
        <v>3.2139380484326963</v>
      </c>
    </row>
    <row r="574" spans="1:4" ht="12.75">
      <c r="A574" s="192">
        <f t="shared" si="43"/>
        <v>50</v>
      </c>
      <c r="B574" s="193">
        <f t="shared" si="42"/>
        <v>0.8726646259971648</v>
      </c>
      <c r="C574" s="194">
        <f t="shared" si="40"/>
        <v>3.2139380484326967</v>
      </c>
      <c r="D574" s="195">
        <f t="shared" si="41"/>
        <v>3.83022221559489</v>
      </c>
    </row>
    <row r="575" spans="1:4" ht="12.75">
      <c r="A575" s="184">
        <f t="shared" si="43"/>
        <v>60</v>
      </c>
      <c r="B575" s="185">
        <f t="shared" si="42"/>
        <v>1.0471975511965976</v>
      </c>
      <c r="C575" s="186">
        <f t="shared" si="40"/>
        <v>2.5000000000000004</v>
      </c>
      <c r="D575" s="187">
        <f t="shared" si="41"/>
        <v>4.330127018922193</v>
      </c>
    </row>
    <row r="576" spans="1:4" ht="12.75">
      <c r="A576" s="192">
        <f t="shared" si="43"/>
        <v>70</v>
      </c>
      <c r="B576" s="193">
        <f t="shared" si="42"/>
        <v>1.2217304763960306</v>
      </c>
      <c r="C576" s="194">
        <f t="shared" si="40"/>
        <v>1.7101007166283442</v>
      </c>
      <c r="D576" s="195">
        <f t="shared" si="41"/>
        <v>4.698463103929542</v>
      </c>
    </row>
    <row r="577" spans="1:4" ht="12.75">
      <c r="A577" s="192">
        <f t="shared" si="43"/>
        <v>80</v>
      </c>
      <c r="B577" s="193">
        <f t="shared" si="42"/>
        <v>1.3962634015954636</v>
      </c>
      <c r="C577" s="194">
        <f t="shared" si="40"/>
        <v>0.8682408883346521</v>
      </c>
      <c r="D577" s="195">
        <f t="shared" si="41"/>
        <v>4.92403876506104</v>
      </c>
    </row>
    <row r="578" spans="1:4" ht="12.75">
      <c r="A578" s="192">
        <f t="shared" si="43"/>
        <v>90</v>
      </c>
      <c r="B578" s="193">
        <f t="shared" si="42"/>
        <v>1.5707963267948966</v>
      </c>
      <c r="C578" s="194">
        <f t="shared" si="40"/>
        <v>3.06287113727155E-16</v>
      </c>
      <c r="D578" s="195">
        <f t="shared" si="41"/>
        <v>5</v>
      </c>
    </row>
    <row r="579" spans="1:4" ht="12.75">
      <c r="A579" s="192">
        <f t="shared" si="43"/>
        <v>100</v>
      </c>
      <c r="B579" s="193">
        <f t="shared" si="42"/>
        <v>1.7453292519943295</v>
      </c>
      <c r="C579" s="194">
        <f t="shared" si="40"/>
        <v>-0.8682408883346515</v>
      </c>
      <c r="D579" s="195">
        <f t="shared" si="41"/>
        <v>4.92403876506104</v>
      </c>
    </row>
    <row r="580" spans="1:4" ht="12.75">
      <c r="A580" s="192">
        <f t="shared" si="43"/>
        <v>110</v>
      </c>
      <c r="B580" s="193">
        <f t="shared" si="42"/>
        <v>1.9198621771937625</v>
      </c>
      <c r="C580" s="194">
        <f t="shared" si="40"/>
        <v>-1.7101007166283435</v>
      </c>
      <c r="D580" s="195">
        <f t="shared" si="41"/>
        <v>4.698463103929543</v>
      </c>
    </row>
    <row r="581" spans="1:4" ht="12.75">
      <c r="A581" s="192">
        <f t="shared" si="43"/>
        <v>120</v>
      </c>
      <c r="B581" s="193">
        <f t="shared" si="42"/>
        <v>2.0943951023931953</v>
      </c>
      <c r="C581" s="194">
        <f t="shared" si="40"/>
        <v>-2.499999999999999</v>
      </c>
      <c r="D581" s="195">
        <f t="shared" si="41"/>
        <v>4.330127018922194</v>
      </c>
    </row>
    <row r="582" spans="1:4" ht="12.75">
      <c r="A582" s="192">
        <f t="shared" si="43"/>
        <v>130</v>
      </c>
      <c r="B582" s="193">
        <f t="shared" si="42"/>
        <v>2.2689280275926285</v>
      </c>
      <c r="C582" s="194">
        <f t="shared" si="40"/>
        <v>-3.2139380484326967</v>
      </c>
      <c r="D582" s="195">
        <f t="shared" si="41"/>
        <v>3.83022221559489</v>
      </c>
    </row>
    <row r="583" spans="1:4" ht="12.75">
      <c r="A583" s="192">
        <f t="shared" si="43"/>
        <v>140</v>
      </c>
      <c r="B583" s="193">
        <f t="shared" si="42"/>
        <v>2.443460952792061</v>
      </c>
      <c r="C583" s="194">
        <f t="shared" si="40"/>
        <v>-3.8302222155948895</v>
      </c>
      <c r="D583" s="195">
        <f t="shared" si="41"/>
        <v>3.2139380484326976</v>
      </c>
    </row>
    <row r="584" spans="1:4" ht="12.75">
      <c r="A584" s="192">
        <f t="shared" si="43"/>
        <v>150</v>
      </c>
      <c r="B584" s="193">
        <f t="shared" si="42"/>
        <v>2.6179938779914944</v>
      </c>
      <c r="C584" s="194">
        <f t="shared" si="40"/>
        <v>-4.330127018922194</v>
      </c>
      <c r="D584" s="195">
        <f t="shared" si="41"/>
        <v>2.4999999999999996</v>
      </c>
    </row>
    <row r="585" spans="1:4" ht="12.75">
      <c r="A585" s="192">
        <f t="shared" si="43"/>
        <v>160</v>
      </c>
      <c r="B585" s="193">
        <f t="shared" si="42"/>
        <v>2.792526803190927</v>
      </c>
      <c r="C585" s="194">
        <f t="shared" si="40"/>
        <v>-4.698463103929542</v>
      </c>
      <c r="D585" s="195">
        <f t="shared" si="41"/>
        <v>1.7101007166283444</v>
      </c>
    </row>
    <row r="586" spans="1:4" ht="12.75">
      <c r="A586" s="192">
        <f t="shared" si="43"/>
        <v>170</v>
      </c>
      <c r="B586" s="193">
        <f t="shared" si="42"/>
        <v>2.9670597283903604</v>
      </c>
      <c r="C586" s="194">
        <f t="shared" si="40"/>
        <v>-4.92403876506104</v>
      </c>
      <c r="D586" s="195">
        <f t="shared" si="41"/>
        <v>0.8682408883346514</v>
      </c>
    </row>
    <row r="587" spans="1:4" ht="12.75">
      <c r="A587" s="196">
        <f t="shared" si="43"/>
        <v>180</v>
      </c>
      <c r="B587" s="197">
        <f t="shared" si="42"/>
        <v>3.141592653589793</v>
      </c>
      <c r="C587" s="198">
        <f t="shared" si="40"/>
        <v>-5</v>
      </c>
      <c r="D587" s="199">
        <f t="shared" si="41"/>
        <v>6.1257422745431E-16</v>
      </c>
    </row>
    <row r="589" spans="3:7" ht="12.75">
      <c r="C589" s="201">
        <f>COS((60*PI())/180)</f>
        <v>0.5000000000000001</v>
      </c>
      <c r="D589" s="200">
        <f>C589*5</f>
        <v>2.5000000000000004</v>
      </c>
      <c r="F589" s="42">
        <f>SIN((PI()*60)/180)</f>
        <v>0.8660254037844386</v>
      </c>
      <c r="G589" s="42">
        <f>F589*5</f>
        <v>4.330127018922193</v>
      </c>
    </row>
    <row r="591" spans="1:2" ht="12.75">
      <c r="A591" s="3" t="s">
        <v>99</v>
      </c>
      <c r="B591" s="3" t="s">
        <v>100</v>
      </c>
    </row>
    <row r="593" ht="12.75">
      <c r="A593" s="42"/>
    </row>
    <row r="594" spans="1:3" ht="12.75">
      <c r="A594" s="114" t="s">
        <v>34</v>
      </c>
      <c r="B594" s="53"/>
      <c r="C594" s="47">
        <v>-4</v>
      </c>
    </row>
    <row r="595" spans="1:3" ht="12.75">
      <c r="A595" s="116" t="s">
        <v>35</v>
      </c>
      <c r="B595" s="44"/>
      <c r="C595" s="9">
        <v>2</v>
      </c>
    </row>
    <row r="596" spans="1:4" ht="12.75">
      <c r="A596" s="116" t="s">
        <v>10</v>
      </c>
      <c r="B596" s="44"/>
      <c r="C596" s="51">
        <f>SQRT(C594^2+C595^2)</f>
        <v>4.47213595499958</v>
      </c>
      <c r="D596" s="55" t="s">
        <v>36</v>
      </c>
    </row>
    <row r="597" spans="1:4" ht="12.75">
      <c r="A597" s="116" t="s">
        <v>37</v>
      </c>
      <c r="B597" s="44"/>
      <c r="C597" s="52">
        <f>ATAN(C595/C594)+PI()</f>
        <v>2.677945044588987</v>
      </c>
      <c r="D597" t="s">
        <v>36</v>
      </c>
    </row>
    <row r="598" spans="1:3" ht="12.75">
      <c r="A598" s="21" t="s">
        <v>38</v>
      </c>
      <c r="B598" s="54"/>
      <c r="C598" s="56">
        <f>C597*180/PI()</f>
        <v>153.43494882292202</v>
      </c>
    </row>
    <row r="603" spans="1:2" ht="12.75">
      <c r="A603" s="3" t="s">
        <v>97</v>
      </c>
      <c r="B603" s="3" t="s">
        <v>98</v>
      </c>
    </row>
    <row r="605" spans="1:4" ht="12.75">
      <c r="A605" s="265" t="s">
        <v>39</v>
      </c>
      <c r="B605" s="266"/>
      <c r="C605" s="202"/>
      <c r="D605" s="203"/>
    </row>
    <row r="606" spans="1:4" ht="13.5" thickBot="1">
      <c r="A606" s="40" t="s">
        <v>11</v>
      </c>
      <c r="B606" s="39" t="s">
        <v>17</v>
      </c>
      <c r="C606" s="38" t="s">
        <v>5</v>
      </c>
      <c r="D606" s="41" t="s">
        <v>40</v>
      </c>
    </row>
    <row r="607" spans="1:4" ht="13.5" thickTop="1">
      <c r="A607" s="27">
        <v>0</v>
      </c>
      <c r="B607" s="162">
        <f>RADIANS(A607)</f>
        <v>0</v>
      </c>
      <c r="C607" s="161">
        <f aca="true" t="shared" si="44" ref="C607:C626">$C$596*COS(B607)</f>
        <v>4.47213595499958</v>
      </c>
      <c r="D607" s="204">
        <f aca="true" t="shared" si="45" ref="D607:D626">$C$596*SIN(B607)</f>
        <v>0</v>
      </c>
    </row>
    <row r="608" spans="1:4" ht="12.75">
      <c r="A608" s="27">
        <f>+A607+10</f>
        <v>10</v>
      </c>
      <c r="B608" s="162">
        <f aca="true" t="shared" si="46" ref="B608:B623">RADIANS(A608)</f>
        <v>0.17453292519943295</v>
      </c>
      <c r="C608" s="161">
        <f t="shared" si="44"/>
        <v>4.404194161008241</v>
      </c>
      <c r="D608" s="204">
        <f t="shared" si="45"/>
        <v>0.7765782588644341</v>
      </c>
    </row>
    <row r="609" spans="1:4" ht="12.75">
      <c r="A609" s="27">
        <f aca="true" t="shared" si="47" ref="A609:A622">+A608+10</f>
        <v>20</v>
      </c>
      <c r="B609" s="162">
        <f t="shared" si="46"/>
        <v>0.3490658503988659</v>
      </c>
      <c r="C609" s="161">
        <f t="shared" si="44"/>
        <v>4.202433156064447</v>
      </c>
      <c r="D609" s="204">
        <f t="shared" si="45"/>
        <v>1.5295605803008325</v>
      </c>
    </row>
    <row r="610" spans="1:4" ht="12.75">
      <c r="A610" s="27">
        <f t="shared" si="47"/>
        <v>30</v>
      </c>
      <c r="B610" s="162">
        <f t="shared" si="46"/>
        <v>0.5235987755982988</v>
      </c>
      <c r="C610" s="161">
        <f t="shared" si="44"/>
        <v>3.8729833462074175</v>
      </c>
      <c r="D610" s="204">
        <f t="shared" si="45"/>
        <v>2.2360679774997894</v>
      </c>
    </row>
    <row r="611" spans="1:4" ht="12.75">
      <c r="A611" s="27">
        <f t="shared" si="47"/>
        <v>40</v>
      </c>
      <c r="B611" s="162">
        <f t="shared" si="46"/>
        <v>0.6981317007977318</v>
      </c>
      <c r="C611" s="161">
        <f t="shared" si="44"/>
        <v>3.425854897200012</v>
      </c>
      <c r="D611" s="204">
        <f t="shared" si="45"/>
        <v>2.874633580707408</v>
      </c>
    </row>
    <row r="612" spans="1:4" ht="12.75">
      <c r="A612" s="27">
        <f t="shared" si="47"/>
        <v>50</v>
      </c>
      <c r="B612" s="162">
        <f t="shared" si="46"/>
        <v>0.8726646259971648</v>
      </c>
      <c r="C612" s="161">
        <f t="shared" si="44"/>
        <v>2.8746335807074086</v>
      </c>
      <c r="D612" s="204">
        <f t="shared" si="45"/>
        <v>3.425854897200012</v>
      </c>
    </row>
    <row r="613" spans="1:4" ht="12.75">
      <c r="A613" s="27">
        <f t="shared" si="47"/>
        <v>60</v>
      </c>
      <c r="B613" s="162">
        <f t="shared" si="46"/>
        <v>1.0471975511965976</v>
      </c>
      <c r="C613" s="161">
        <f t="shared" si="44"/>
        <v>2.2360679774997902</v>
      </c>
      <c r="D613" s="204">
        <f t="shared" si="45"/>
        <v>3.872983346207417</v>
      </c>
    </row>
    <row r="614" spans="1:4" ht="12.75">
      <c r="A614" s="27">
        <f t="shared" si="47"/>
        <v>70</v>
      </c>
      <c r="B614" s="162">
        <f t="shared" si="46"/>
        <v>1.2217304763960306</v>
      </c>
      <c r="C614" s="161">
        <f t="shared" si="44"/>
        <v>1.529560580300833</v>
      </c>
      <c r="D614" s="204">
        <f t="shared" si="45"/>
        <v>4.202433156064446</v>
      </c>
    </row>
    <row r="615" spans="1:4" ht="12.75">
      <c r="A615" s="27">
        <f t="shared" si="47"/>
        <v>80</v>
      </c>
      <c r="B615" s="162">
        <f t="shared" si="46"/>
        <v>1.3962634015954636</v>
      </c>
      <c r="C615" s="161">
        <f t="shared" si="44"/>
        <v>0.7765782588644345</v>
      </c>
      <c r="D615" s="204">
        <f t="shared" si="45"/>
        <v>4.404194161008241</v>
      </c>
    </row>
    <row r="616" spans="1:4" ht="12.75">
      <c r="A616" s="27">
        <f t="shared" si="47"/>
        <v>90</v>
      </c>
      <c r="B616" s="162">
        <f t="shared" si="46"/>
        <v>1.5707963267948966</v>
      </c>
      <c r="C616" s="161">
        <f t="shared" si="44"/>
        <v>2.73951522770451E-16</v>
      </c>
      <c r="D616" s="204">
        <f t="shared" si="45"/>
        <v>4.47213595499958</v>
      </c>
    </row>
    <row r="617" spans="1:4" ht="12.75">
      <c r="A617" s="27">
        <f t="shared" si="47"/>
        <v>100</v>
      </c>
      <c r="B617" s="162">
        <f t="shared" si="46"/>
        <v>1.7453292519943295</v>
      </c>
      <c r="C617" s="161">
        <f t="shared" si="44"/>
        <v>-0.776578258864434</v>
      </c>
      <c r="D617" s="204">
        <f t="shared" si="45"/>
        <v>4.404194161008241</v>
      </c>
    </row>
    <row r="618" spans="1:4" ht="12.75">
      <c r="A618" s="27">
        <f t="shared" si="47"/>
        <v>110</v>
      </c>
      <c r="B618" s="162">
        <f t="shared" si="46"/>
        <v>1.9198621771937625</v>
      </c>
      <c r="C618" s="161">
        <f t="shared" si="44"/>
        <v>-1.5295605803008325</v>
      </c>
      <c r="D618" s="204">
        <f t="shared" si="45"/>
        <v>4.202433156064447</v>
      </c>
    </row>
    <row r="619" spans="1:4" ht="12.75">
      <c r="A619" s="27">
        <f t="shared" si="47"/>
        <v>120</v>
      </c>
      <c r="B619" s="162">
        <f t="shared" si="46"/>
        <v>2.0943951023931953</v>
      </c>
      <c r="C619" s="161">
        <f t="shared" si="44"/>
        <v>-2.236067977499789</v>
      </c>
      <c r="D619" s="204">
        <f t="shared" si="45"/>
        <v>3.8729833462074175</v>
      </c>
    </row>
    <row r="620" spans="1:4" ht="12.75">
      <c r="A620" s="27">
        <f t="shared" si="47"/>
        <v>130</v>
      </c>
      <c r="B620" s="162">
        <f t="shared" si="46"/>
        <v>2.2689280275926285</v>
      </c>
      <c r="C620" s="161">
        <f t="shared" si="44"/>
        <v>-2.8746335807074086</v>
      </c>
      <c r="D620" s="204">
        <f t="shared" si="45"/>
        <v>3.425854897200012</v>
      </c>
    </row>
    <row r="621" spans="1:4" ht="12.75">
      <c r="A621" s="27">
        <f t="shared" si="47"/>
        <v>140</v>
      </c>
      <c r="B621" s="162">
        <f t="shared" si="46"/>
        <v>2.443460952792061</v>
      </c>
      <c r="C621" s="161">
        <f t="shared" si="44"/>
        <v>-3.4258548972000114</v>
      </c>
      <c r="D621" s="204">
        <f t="shared" si="45"/>
        <v>2.874633580707409</v>
      </c>
    </row>
    <row r="622" spans="1:4" ht="12.75">
      <c r="A622" s="27">
        <f t="shared" si="47"/>
        <v>150</v>
      </c>
      <c r="B622" s="162">
        <f t="shared" si="46"/>
        <v>2.6179938779914944</v>
      </c>
      <c r="C622" s="161">
        <f t="shared" si="44"/>
        <v>-3.8729833462074175</v>
      </c>
      <c r="D622" s="204">
        <f t="shared" si="45"/>
        <v>2.2360679774997894</v>
      </c>
    </row>
    <row r="623" spans="1:4" ht="12.75">
      <c r="A623" s="205">
        <f>C598</f>
        <v>153.43494882292202</v>
      </c>
      <c r="B623" s="206">
        <f t="shared" si="46"/>
        <v>2.6779450445889874</v>
      </c>
      <c r="C623" s="171">
        <f t="shared" si="44"/>
        <v>-4.000000000000001</v>
      </c>
      <c r="D623" s="207">
        <f t="shared" si="45"/>
        <v>1.9999999999999991</v>
      </c>
    </row>
    <row r="624" spans="1:4" ht="12.75">
      <c r="A624" s="27">
        <f>+A622+10</f>
        <v>160</v>
      </c>
      <c r="B624" s="162">
        <f>RADIANS(A624)</f>
        <v>2.792526803190927</v>
      </c>
      <c r="C624" s="161">
        <f t="shared" si="44"/>
        <v>-4.202433156064446</v>
      </c>
      <c r="D624" s="204">
        <f t="shared" si="45"/>
        <v>1.5295605803008332</v>
      </c>
    </row>
    <row r="625" spans="1:4" ht="12.75">
      <c r="A625" s="27">
        <f>+A624+10</f>
        <v>170</v>
      </c>
      <c r="B625" s="162">
        <f>RADIANS(A625)</f>
        <v>2.9670597283903604</v>
      </c>
      <c r="C625" s="161">
        <f t="shared" si="44"/>
        <v>-4.404194161008241</v>
      </c>
      <c r="D625" s="204">
        <f t="shared" si="45"/>
        <v>0.7765782588644339</v>
      </c>
    </row>
    <row r="626" spans="1:4" ht="12.75">
      <c r="A626" s="178">
        <f>+A625+10</f>
        <v>180</v>
      </c>
      <c r="B626" s="169">
        <f>RADIANS(A626)</f>
        <v>3.141592653589793</v>
      </c>
      <c r="C626" s="168">
        <f t="shared" si="44"/>
        <v>-4.47213595499958</v>
      </c>
      <c r="D626" s="23">
        <f t="shared" si="45"/>
        <v>5.47903045540902E-16</v>
      </c>
    </row>
  </sheetData>
  <sheetProtection password="89E6" sheet="1" objects="1" scenarios="1"/>
  <mergeCells count="7">
    <mergeCell ref="A605:B605"/>
    <mergeCell ref="A457:B457"/>
    <mergeCell ref="C166:D166"/>
    <mergeCell ref="A510:B510"/>
    <mergeCell ref="A389:B389"/>
    <mergeCell ref="C389:E389"/>
    <mergeCell ref="C457:E457"/>
  </mergeCells>
  <printOptions/>
  <pageMargins left="0.75" right="0.75" top="1" bottom="1" header="0" footer="0"/>
  <pageSetup orientation="portrait" r:id="rId2"/>
  <drawing r:id="rId1"/>
</worksheet>
</file>

<file path=xl/worksheets/sheet5.xml><?xml version="1.0" encoding="utf-8"?>
<worksheet xmlns="http://schemas.openxmlformats.org/spreadsheetml/2006/main" xmlns:r="http://schemas.openxmlformats.org/officeDocument/2006/relationships">
  <dimension ref="A10:AL212"/>
  <sheetViews>
    <sheetView workbookViewId="0" topLeftCell="A8">
      <selection activeCell="M10" sqref="M10"/>
    </sheetView>
  </sheetViews>
  <sheetFormatPr defaultColWidth="11.421875" defaultRowHeight="12.75"/>
  <cols>
    <col min="1" max="33" width="3.57421875" style="0" customWidth="1"/>
    <col min="34" max="35" width="3.421875" style="0" customWidth="1"/>
    <col min="36" max="37" width="3.57421875" style="0" customWidth="1"/>
    <col min="38" max="38" width="10.8515625" style="0" customWidth="1"/>
  </cols>
  <sheetData>
    <row r="10" spans="1:3" ht="18.75" customHeight="1">
      <c r="A10" s="3" t="s">
        <v>77</v>
      </c>
      <c r="B10" s="3" t="s">
        <v>0</v>
      </c>
      <c r="C10" s="3"/>
    </row>
    <row r="11" spans="3:4" ht="18.75" customHeight="1">
      <c r="C11" s="3"/>
      <c r="D11" s="3"/>
    </row>
    <row r="12" ht="18.75" customHeight="1"/>
    <row r="13" ht="18.75" customHeight="1"/>
    <row r="14" ht="18.75" customHeight="1"/>
    <row r="15" ht="18.75" customHeight="1"/>
    <row r="16" ht="18.75" customHeight="1"/>
    <row r="17" ht="18.75" customHeight="1"/>
    <row r="18" ht="18.75" customHeight="1"/>
    <row r="19" ht="18.75" customHeight="1"/>
    <row r="20" ht="18.75" customHeight="1"/>
    <row r="21" ht="18.75" customHeight="1"/>
    <row r="22" ht="18.75" customHeight="1"/>
    <row r="23" ht="18.75" customHeight="1"/>
    <row r="24" ht="18.75" customHeight="1"/>
    <row r="25" ht="18.75" customHeight="1"/>
    <row r="26" ht="18.75" customHeight="1"/>
    <row r="27" ht="18.75" customHeight="1"/>
    <row r="28" spans="1:3" ht="18.75" customHeight="1">
      <c r="A28" s="3"/>
      <c r="C28" s="3"/>
    </row>
    <row r="29" spans="1:2" ht="18.75" customHeight="1">
      <c r="A29" s="3" t="s">
        <v>78</v>
      </c>
      <c r="B29" s="3" t="s">
        <v>0</v>
      </c>
    </row>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spans="1:3" ht="18.75" customHeight="1">
      <c r="A52" s="3" t="s">
        <v>79</v>
      </c>
      <c r="B52" s="3" t="s">
        <v>1</v>
      </c>
      <c r="C52" s="3"/>
    </row>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spans="1:2" ht="18.75" customHeight="1">
      <c r="A71" s="3" t="s">
        <v>81</v>
      </c>
      <c r="B71" s="3" t="s">
        <v>82</v>
      </c>
    </row>
    <row r="72" ht="18.75" customHeight="1"/>
    <row r="73" ht="18.75" customHeight="1"/>
    <row r="74" ht="18.75" customHeight="1"/>
    <row r="75" ht="18.75" customHeight="1"/>
    <row r="76" ht="18.75" customHeight="1"/>
    <row r="77" ht="18.75" customHeight="1"/>
    <row r="78" ht="18.75" customHeight="1"/>
    <row r="79" ht="18.75" customHeight="1">
      <c r="AL79" s="2"/>
    </row>
    <row r="80" ht="18.75" customHeight="1"/>
    <row r="81" ht="18.75" customHeight="1"/>
    <row r="82" ht="18.75" customHeight="1"/>
    <row r="83" ht="18.75" customHeight="1"/>
    <row r="84" ht="18.75" customHeight="1"/>
    <row r="85" ht="18.75" customHeight="1"/>
    <row r="86" ht="18.75" customHeight="1"/>
    <row r="87" ht="18.75" customHeight="1"/>
    <row r="88" ht="18.75" customHeight="1">
      <c r="F88" s="1"/>
    </row>
    <row r="89" spans="7:25" ht="18.75" customHeight="1">
      <c r="G89" s="1"/>
      <c r="H89" s="1"/>
      <c r="I89" s="1"/>
      <c r="J89" s="1"/>
      <c r="K89" s="1"/>
      <c r="L89" s="1"/>
      <c r="M89" s="1"/>
      <c r="N89" s="1"/>
      <c r="O89" s="1"/>
      <c r="P89" s="1"/>
      <c r="Q89" s="1"/>
      <c r="R89" s="1"/>
      <c r="S89" s="1"/>
      <c r="T89" s="1"/>
      <c r="U89" s="1"/>
      <c r="V89" s="1"/>
      <c r="W89" s="1"/>
      <c r="X89" s="1"/>
      <c r="Y89" s="1"/>
    </row>
    <row r="90" spans="1:22" ht="18.75" customHeight="1">
      <c r="A90" s="3" t="s">
        <v>64</v>
      </c>
      <c r="B90" s="3" t="s">
        <v>83</v>
      </c>
      <c r="C90" s="15"/>
      <c r="D90" s="15"/>
      <c r="E90" s="15"/>
      <c r="T90" s="104"/>
      <c r="V90" s="104"/>
    </row>
    <row r="91" ht="18.75" customHeight="1">
      <c r="A91">
        <v>1</v>
      </c>
    </row>
    <row r="92" ht="18.75" customHeight="1">
      <c r="A92">
        <v>2</v>
      </c>
    </row>
    <row r="93" ht="18.75" customHeight="1">
      <c r="A93">
        <v>3</v>
      </c>
    </row>
    <row r="94" ht="18.75" customHeight="1">
      <c r="A94">
        <v>4</v>
      </c>
    </row>
    <row r="95" ht="18.75" customHeight="1">
      <c r="A95">
        <v>5</v>
      </c>
    </row>
    <row r="96" ht="18.75" customHeight="1">
      <c r="A96">
        <v>6</v>
      </c>
    </row>
    <row r="97" ht="18.75" customHeight="1">
      <c r="A97">
        <v>0</v>
      </c>
    </row>
    <row r="98" ht="18.75" customHeight="1">
      <c r="A98">
        <v>8</v>
      </c>
    </row>
    <row r="99" ht="18.75" customHeight="1">
      <c r="A99">
        <v>9</v>
      </c>
    </row>
    <row r="100" ht="18.75" customHeight="1">
      <c r="A100">
        <v>10</v>
      </c>
    </row>
    <row r="101" ht="18.75" customHeight="1">
      <c r="A101">
        <v>11</v>
      </c>
    </row>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spans="1:2" ht="18.75" customHeight="1">
      <c r="A127" s="3" t="s">
        <v>71</v>
      </c>
      <c r="B127" s="3" t="s">
        <v>85</v>
      </c>
    </row>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c r="AF140" s="159"/>
    </row>
    <row r="141" ht="18.75" customHeight="1"/>
    <row r="142" ht="18.75" customHeight="1"/>
    <row r="143" ht="18.75" customHeight="1"/>
    <row r="144" ht="18.75" customHeight="1"/>
    <row r="145" ht="18.75" customHeight="1"/>
    <row r="146" ht="18.75" customHeight="1"/>
    <row r="147" spans="6:7" ht="18.75" customHeight="1">
      <c r="F147" s="3"/>
      <c r="G147" s="3"/>
    </row>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spans="1:2" ht="18.75" customHeight="1">
      <c r="A169" s="3" t="s">
        <v>75</v>
      </c>
      <c r="B169" s="3" t="s">
        <v>30</v>
      </c>
    </row>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spans="1:2" ht="18.75" customHeight="1">
      <c r="A190" s="3" t="s">
        <v>91</v>
      </c>
      <c r="B190" s="3" t="s">
        <v>30</v>
      </c>
    </row>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spans="1:2" ht="18.75" customHeight="1">
      <c r="A212" s="3" t="s">
        <v>93</v>
      </c>
      <c r="B212" s="3" t="s">
        <v>94</v>
      </c>
    </row>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sheetData>
  <sheetProtection password="8A26" sheet="1" objects="1" scenarios="1"/>
  <printOptions/>
  <pageMargins left="0.75" right="0.75" top="1" bottom="1" header="0" footer="0"/>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ITCR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Instituto Tecnologico de Costa Rica</dc:creator>
  <cp:keywords/>
  <dc:description/>
  <cp:lastModifiedBy>Instituto Tecnologico de Costa Rica</cp:lastModifiedBy>
  <dcterms:created xsi:type="dcterms:W3CDTF">2006-02-08T16:44:09Z</dcterms:created>
  <dcterms:modified xsi:type="dcterms:W3CDTF">2007-04-12T16:48:23Z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